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-108" yWindow="-108" windowWidth="23256" windowHeight="12456"/>
  </bookViews>
  <sheets>
    <sheet name="หน่วยมิเตอร์อาคาร 68" sheetId="14" r:id="rId1"/>
    <sheet name="Sheet1" sheetId="11" r:id="rId2"/>
  </sheets>
  <definedNames>
    <definedName name="_xlnm._FilterDatabase" localSheetId="0" hidden="1">'หน่วยมิเตอร์อาคาร 68'!$A$4:$AN$54</definedName>
    <definedName name="Bฟ3841">#REF!</definedName>
    <definedName name="_xlnm.Print_Area" localSheetId="0">'หน่วยมิเตอร์อาคาร 68'!$A$2:$AN$155</definedName>
    <definedName name="_xlnm.Print_Titles" localSheetId="0">'หน่วยมิเตอร์อาคาร 68'!$3:$4</definedName>
    <definedName name="ฟ384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tseXdQbnrBDevboP7x2InzUrh8uk4RyhrvRLmpsR29c="/>
    </ext>
  </extLst>
</workbook>
</file>

<file path=xl/calcChain.xml><?xml version="1.0" encoding="utf-8"?>
<calcChain xmlns="http://schemas.openxmlformats.org/spreadsheetml/2006/main">
  <c r="AK145" i="14" l="1"/>
  <c r="AJ145" i="14"/>
  <c r="AG145" i="14"/>
  <c r="AH145" i="14" s="1"/>
  <c r="AE145" i="14"/>
  <c r="AD145" i="14"/>
  <c r="AA145" i="14"/>
  <c r="AB145" i="14" s="1"/>
  <c r="Y145" i="14"/>
  <c r="X145" i="14"/>
  <c r="AJ144" i="14"/>
  <c r="AK144" i="14" s="1"/>
  <c r="AH144" i="14"/>
  <c r="AG144" i="14"/>
  <c r="AD144" i="14"/>
  <c r="AE144" i="14" s="1"/>
  <c r="AB144" i="14"/>
  <c r="AA144" i="14"/>
  <c r="X144" i="14"/>
  <c r="Y144" i="14" s="1"/>
  <c r="AK142" i="14"/>
  <c r="AJ142" i="14"/>
  <c r="AG142" i="14"/>
  <c r="AH142" i="14" s="1"/>
  <c r="AE142" i="14"/>
  <c r="AD142" i="14"/>
  <c r="AA142" i="14"/>
  <c r="AB142" i="14" s="1"/>
  <c r="Y142" i="14"/>
  <c r="X142" i="14"/>
  <c r="U142" i="14"/>
  <c r="V142" i="14" s="1"/>
  <c r="S142" i="14"/>
  <c r="R142" i="14"/>
  <c r="O142" i="14"/>
  <c r="P142" i="14" s="1"/>
  <c r="M142" i="14"/>
  <c r="L142" i="14"/>
  <c r="I142" i="14"/>
  <c r="J142" i="14" s="1"/>
  <c r="G142" i="14"/>
  <c r="F142" i="14"/>
  <c r="AJ140" i="14"/>
  <c r="AK140" i="14" s="1"/>
  <c r="AH140" i="14"/>
  <c r="AG140" i="14"/>
  <c r="AD140" i="14"/>
  <c r="AE140" i="14" s="1"/>
  <c r="AB140" i="14"/>
  <c r="AA140" i="14"/>
  <c r="X140" i="14"/>
  <c r="Y140" i="14" s="1"/>
  <c r="V140" i="14"/>
  <c r="U140" i="14"/>
  <c r="R140" i="14"/>
  <c r="S140" i="14" s="1"/>
  <c r="P140" i="14"/>
  <c r="O140" i="14"/>
  <c r="L140" i="14"/>
  <c r="M140" i="14" s="1"/>
  <c r="J140" i="14"/>
  <c r="I140" i="14"/>
  <c r="F140" i="14"/>
  <c r="G140" i="14" s="1"/>
  <c r="AK139" i="14"/>
  <c r="AJ139" i="14"/>
  <c r="AG139" i="14"/>
  <c r="AH139" i="14" s="1"/>
  <c r="AE139" i="14"/>
  <c r="AD139" i="14"/>
  <c r="AA139" i="14"/>
  <c r="AB139" i="14" s="1"/>
  <c r="Y139" i="14"/>
  <c r="X139" i="14"/>
  <c r="U139" i="14"/>
  <c r="V139" i="14" s="1"/>
  <c r="S139" i="14"/>
  <c r="R139" i="14"/>
  <c r="O139" i="14"/>
  <c r="P139" i="14" s="1"/>
  <c r="M139" i="14"/>
  <c r="L139" i="14"/>
  <c r="I139" i="14"/>
  <c r="J139" i="14" s="1"/>
  <c r="G139" i="14"/>
  <c r="F139" i="14"/>
  <c r="AJ138" i="14"/>
  <c r="AK138" i="14" s="1"/>
  <c r="AH138" i="14"/>
  <c r="AG138" i="14"/>
  <c r="AD138" i="14"/>
  <c r="AE138" i="14" s="1"/>
  <c r="AB138" i="14"/>
  <c r="AA138" i="14"/>
  <c r="X138" i="14"/>
  <c r="Y138" i="14" s="1"/>
  <c r="V138" i="14"/>
  <c r="U138" i="14"/>
  <c r="R138" i="14"/>
  <c r="S138" i="14" s="1"/>
  <c r="P138" i="14"/>
  <c r="O138" i="14"/>
  <c r="L138" i="14"/>
  <c r="M138" i="14" s="1"/>
  <c r="J138" i="14"/>
  <c r="I138" i="14"/>
  <c r="F138" i="14"/>
  <c r="G138" i="14" s="1"/>
  <c r="AK137" i="14"/>
  <c r="AJ137" i="14"/>
  <c r="AG137" i="14"/>
  <c r="AH137" i="14" s="1"/>
  <c r="AE137" i="14"/>
  <c r="AD137" i="14"/>
  <c r="AA137" i="14"/>
  <c r="AB137" i="14" s="1"/>
  <c r="Y137" i="14"/>
  <c r="X137" i="14"/>
  <c r="U137" i="14"/>
  <c r="V137" i="14" s="1"/>
  <c r="S137" i="14"/>
  <c r="R137" i="14"/>
  <c r="O137" i="14"/>
  <c r="P137" i="14" s="1"/>
  <c r="M137" i="14"/>
  <c r="L137" i="14"/>
  <c r="I137" i="14"/>
  <c r="J137" i="14" s="1"/>
  <c r="G137" i="14"/>
  <c r="F137" i="14"/>
  <c r="AJ136" i="14"/>
  <c r="AK136" i="14" s="1"/>
  <c r="AH136" i="14"/>
  <c r="AG136" i="14"/>
  <c r="AD136" i="14"/>
  <c r="AE136" i="14" s="1"/>
  <c r="AB136" i="14"/>
  <c r="AA136" i="14"/>
  <c r="X136" i="14"/>
  <c r="Y136" i="14" s="1"/>
  <c r="V136" i="14"/>
  <c r="U136" i="14"/>
  <c r="R136" i="14"/>
  <c r="S136" i="14" s="1"/>
  <c r="P136" i="14"/>
  <c r="O136" i="14"/>
  <c r="L136" i="14"/>
  <c r="M136" i="14" s="1"/>
  <c r="J136" i="14"/>
  <c r="I136" i="14"/>
  <c r="F136" i="14"/>
  <c r="G136" i="14" s="1"/>
  <c r="AK134" i="14"/>
  <c r="AJ134" i="14"/>
  <c r="AG134" i="14"/>
  <c r="AH134" i="14" s="1"/>
  <c r="AE134" i="14"/>
  <c r="AD134" i="14"/>
  <c r="AA134" i="14"/>
  <c r="AB134" i="14" s="1"/>
  <c r="Y134" i="14"/>
  <c r="X134" i="14"/>
  <c r="U134" i="14"/>
  <c r="V134" i="14" s="1"/>
  <c r="S134" i="14"/>
  <c r="R134" i="14"/>
  <c r="O134" i="14"/>
  <c r="P134" i="14" s="1"/>
  <c r="M134" i="14"/>
  <c r="L134" i="14"/>
  <c r="I134" i="14"/>
  <c r="J134" i="14" s="1"/>
  <c r="G134" i="14"/>
  <c r="F134" i="14"/>
  <c r="AJ133" i="14"/>
  <c r="AK133" i="14" s="1"/>
  <c r="AH133" i="14"/>
  <c r="AG133" i="14"/>
  <c r="AD133" i="14"/>
  <c r="AE133" i="14" s="1"/>
  <c r="AB133" i="14"/>
  <c r="AA133" i="14"/>
  <c r="X133" i="14"/>
  <c r="Y133" i="14" s="1"/>
  <c r="V133" i="14"/>
  <c r="U133" i="14"/>
  <c r="R133" i="14"/>
  <c r="S133" i="14" s="1"/>
  <c r="P133" i="14"/>
  <c r="O133" i="14"/>
  <c r="L133" i="14"/>
  <c r="M133" i="14" s="1"/>
  <c r="J133" i="14"/>
  <c r="I133" i="14"/>
  <c r="F133" i="14"/>
  <c r="G133" i="14" s="1"/>
  <c r="AK132" i="14"/>
  <c r="AJ132" i="14"/>
  <c r="AG132" i="14"/>
  <c r="AH132" i="14" s="1"/>
  <c r="AE132" i="14"/>
  <c r="AD132" i="14"/>
  <c r="AA132" i="14"/>
  <c r="AB132" i="14" s="1"/>
  <c r="Y132" i="14"/>
  <c r="X132" i="14"/>
  <c r="U132" i="14"/>
  <c r="V132" i="14" s="1"/>
  <c r="S132" i="14"/>
  <c r="R132" i="14"/>
  <c r="O132" i="14"/>
  <c r="P132" i="14" s="1"/>
  <c r="M132" i="14"/>
  <c r="L132" i="14"/>
  <c r="I132" i="14"/>
  <c r="J132" i="14" s="1"/>
  <c r="G132" i="14"/>
  <c r="F132" i="14"/>
  <c r="AJ131" i="14"/>
  <c r="AK131" i="14" s="1"/>
  <c r="AG131" i="14"/>
  <c r="AH131" i="14" s="1"/>
  <c r="AD131" i="14"/>
  <c r="AE131" i="14" s="1"/>
  <c r="AB131" i="14"/>
  <c r="AA131" i="14"/>
  <c r="X131" i="14"/>
  <c r="Y131" i="14" s="1"/>
  <c r="V131" i="14"/>
  <c r="U131" i="14"/>
  <c r="R131" i="14"/>
  <c r="S131" i="14" s="1"/>
  <c r="P131" i="14"/>
  <c r="O131" i="14"/>
  <c r="L131" i="14"/>
  <c r="M131" i="14" s="1"/>
  <c r="J131" i="14"/>
  <c r="I131" i="14"/>
  <c r="F131" i="14"/>
  <c r="G131" i="14" s="1"/>
  <c r="AK130" i="14"/>
  <c r="AJ130" i="14"/>
  <c r="AG130" i="14"/>
  <c r="AH130" i="14" s="1"/>
  <c r="AE130" i="14"/>
  <c r="AD130" i="14"/>
  <c r="AA130" i="14"/>
  <c r="AB130" i="14" s="1"/>
  <c r="Y130" i="14"/>
  <c r="X130" i="14"/>
  <c r="U130" i="14"/>
  <c r="V130" i="14" s="1"/>
  <c r="S130" i="14"/>
  <c r="R130" i="14"/>
  <c r="O130" i="14"/>
  <c r="P130" i="14" s="1"/>
  <c r="M130" i="14"/>
  <c r="L130" i="14"/>
  <c r="I130" i="14"/>
  <c r="J130" i="14" s="1"/>
  <c r="G130" i="14"/>
  <c r="F130" i="14"/>
  <c r="AJ128" i="14"/>
  <c r="AK128" i="14" s="1"/>
  <c r="AH128" i="14"/>
  <c r="AG128" i="14"/>
  <c r="AD128" i="14"/>
  <c r="AE128" i="14" s="1"/>
  <c r="AB128" i="14"/>
  <c r="AA128" i="14"/>
  <c r="X128" i="14"/>
  <c r="Y128" i="14" s="1"/>
  <c r="V128" i="14"/>
  <c r="U128" i="14"/>
  <c r="R128" i="14"/>
  <c r="S128" i="14" s="1"/>
  <c r="P128" i="14"/>
  <c r="O128" i="14"/>
  <c r="L128" i="14"/>
  <c r="M128" i="14" s="1"/>
  <c r="J128" i="14"/>
  <c r="I128" i="14"/>
  <c r="F128" i="14"/>
  <c r="G128" i="14" s="1"/>
  <c r="AK126" i="14"/>
  <c r="AJ126" i="14"/>
  <c r="AG126" i="14"/>
  <c r="AH126" i="14" s="1"/>
  <c r="AE126" i="14"/>
  <c r="AD126" i="14"/>
  <c r="AA126" i="14"/>
  <c r="AB126" i="14" s="1"/>
  <c r="X126" i="14"/>
  <c r="Y126" i="14" s="1"/>
  <c r="U126" i="14"/>
  <c r="V126" i="14" s="1"/>
  <c r="S126" i="14"/>
  <c r="R126" i="14"/>
  <c r="O126" i="14"/>
  <c r="P126" i="14" s="1"/>
  <c r="L126" i="14"/>
  <c r="M126" i="14" s="1"/>
  <c r="I126" i="14"/>
  <c r="J126" i="14" s="1"/>
  <c r="AK125" i="14"/>
  <c r="AJ125" i="14"/>
  <c r="AG125" i="14"/>
  <c r="AH125" i="14" s="1"/>
  <c r="AD125" i="14"/>
  <c r="AE125" i="14" s="1"/>
  <c r="AA125" i="14"/>
  <c r="AB125" i="14" s="1"/>
  <c r="Y125" i="14"/>
  <c r="X125" i="14"/>
  <c r="U125" i="14"/>
  <c r="V125" i="14" s="1"/>
  <c r="R125" i="14"/>
  <c r="S125" i="14" s="1"/>
  <c r="O125" i="14"/>
  <c r="P125" i="14" s="1"/>
  <c r="M125" i="14"/>
  <c r="L125" i="14"/>
  <c r="I125" i="14"/>
  <c r="J125" i="14" s="1"/>
  <c r="F125" i="14"/>
  <c r="G125" i="14" s="1"/>
  <c r="AJ123" i="14"/>
  <c r="AK123" i="14" s="1"/>
  <c r="AH123" i="14"/>
  <c r="AG123" i="14"/>
  <c r="AD123" i="14"/>
  <c r="AE123" i="14" s="1"/>
  <c r="AA123" i="14"/>
  <c r="AB123" i="14" s="1"/>
  <c r="X123" i="14"/>
  <c r="Y123" i="14" s="1"/>
  <c r="V123" i="14"/>
  <c r="U123" i="14"/>
  <c r="R123" i="14"/>
  <c r="S123" i="14" s="1"/>
  <c r="O123" i="14"/>
  <c r="P123" i="14" s="1"/>
  <c r="L123" i="14"/>
  <c r="M123" i="14" s="1"/>
  <c r="J123" i="14"/>
  <c r="I123" i="14"/>
  <c r="F123" i="14"/>
  <c r="G123" i="14" s="1"/>
  <c r="AJ122" i="14"/>
  <c r="AK122" i="14" s="1"/>
  <c r="AG122" i="14"/>
  <c r="AH122" i="14" s="1"/>
  <c r="AE122" i="14"/>
  <c r="AD122" i="14"/>
  <c r="AA122" i="14"/>
  <c r="AB122" i="14" s="1"/>
  <c r="X122" i="14"/>
  <c r="Y122" i="14" s="1"/>
  <c r="U122" i="14"/>
  <c r="V122" i="14" s="1"/>
  <c r="S122" i="14"/>
  <c r="R122" i="14"/>
  <c r="O122" i="14"/>
  <c r="P122" i="14" s="1"/>
  <c r="L122" i="14"/>
  <c r="M122" i="14" s="1"/>
  <c r="I122" i="14"/>
  <c r="J122" i="14" s="1"/>
  <c r="G122" i="14"/>
  <c r="F122" i="14"/>
  <c r="AJ121" i="14"/>
  <c r="AK121" i="14" s="1"/>
  <c r="AG121" i="14"/>
  <c r="AH121" i="14" s="1"/>
  <c r="AD121" i="14"/>
  <c r="AE121" i="14" s="1"/>
  <c r="AB121" i="14"/>
  <c r="AA121" i="14"/>
  <c r="X121" i="14"/>
  <c r="Y121" i="14" s="1"/>
  <c r="U121" i="14"/>
  <c r="V121" i="14" s="1"/>
  <c r="R121" i="14"/>
  <c r="S121" i="14" s="1"/>
  <c r="P121" i="14"/>
  <c r="O121" i="14"/>
  <c r="L121" i="14"/>
  <c r="M121" i="14" s="1"/>
  <c r="I121" i="14"/>
  <c r="J121" i="14" s="1"/>
  <c r="F121" i="14"/>
  <c r="G121" i="14" s="1"/>
  <c r="AK120" i="14"/>
  <c r="AJ120" i="14"/>
  <c r="AG120" i="14"/>
  <c r="AH120" i="14" s="1"/>
  <c r="AD120" i="14"/>
  <c r="AE120" i="14" s="1"/>
  <c r="AA120" i="14"/>
  <c r="AB120" i="14" s="1"/>
  <c r="Y120" i="14"/>
  <c r="X120" i="14"/>
  <c r="U120" i="14"/>
  <c r="V120" i="14" s="1"/>
  <c r="R120" i="14"/>
  <c r="S120" i="14" s="1"/>
  <c r="O120" i="14"/>
  <c r="P120" i="14" s="1"/>
  <c r="M120" i="14"/>
  <c r="L120" i="14"/>
  <c r="I120" i="14"/>
  <c r="J120" i="14" s="1"/>
  <c r="F120" i="14"/>
  <c r="G120" i="14" s="1"/>
  <c r="AJ119" i="14"/>
  <c r="AK119" i="14" s="1"/>
  <c r="AH119" i="14"/>
  <c r="AG119" i="14"/>
  <c r="AD119" i="14"/>
  <c r="AE119" i="14" s="1"/>
  <c r="AA119" i="14"/>
  <c r="AB119" i="14" s="1"/>
  <c r="X119" i="14"/>
  <c r="Y119" i="14" s="1"/>
  <c r="V119" i="14"/>
  <c r="U119" i="14"/>
  <c r="R119" i="14"/>
  <c r="S119" i="14" s="1"/>
  <c r="O119" i="14"/>
  <c r="P119" i="14" s="1"/>
  <c r="L119" i="14"/>
  <c r="M119" i="14" s="1"/>
  <c r="J119" i="14"/>
  <c r="I119" i="14"/>
  <c r="F119" i="14"/>
  <c r="G119" i="14" s="1"/>
  <c r="AJ118" i="14"/>
  <c r="AK118" i="14" s="1"/>
  <c r="AG118" i="14"/>
  <c r="AH118" i="14" s="1"/>
  <c r="AE118" i="14"/>
  <c r="AD118" i="14"/>
  <c r="AA118" i="14"/>
  <c r="AB118" i="14" s="1"/>
  <c r="X118" i="14"/>
  <c r="Y118" i="14" s="1"/>
  <c r="U118" i="14"/>
  <c r="V118" i="14" s="1"/>
  <c r="S118" i="14"/>
  <c r="R118" i="14"/>
  <c r="O118" i="14"/>
  <c r="P118" i="14" s="1"/>
  <c r="L118" i="14"/>
  <c r="M118" i="14" s="1"/>
  <c r="I118" i="14"/>
  <c r="J118" i="14" s="1"/>
  <c r="G118" i="14"/>
  <c r="F118" i="14"/>
  <c r="AJ117" i="14"/>
  <c r="AK117" i="14" s="1"/>
  <c r="AG117" i="14"/>
  <c r="AH117" i="14" s="1"/>
  <c r="AD117" i="14"/>
  <c r="AE117" i="14" s="1"/>
  <c r="AB117" i="14"/>
  <c r="AA117" i="14"/>
  <c r="X117" i="14"/>
  <c r="Y117" i="14" s="1"/>
  <c r="U117" i="14"/>
  <c r="V117" i="14" s="1"/>
  <c r="R117" i="14"/>
  <c r="S117" i="14" s="1"/>
  <c r="P117" i="14"/>
  <c r="O117" i="14"/>
  <c r="L117" i="14"/>
  <c r="M117" i="14" s="1"/>
  <c r="I117" i="14"/>
  <c r="J117" i="14" s="1"/>
  <c r="AJ115" i="14"/>
  <c r="AK115" i="14" s="1"/>
  <c r="AH115" i="14"/>
  <c r="AG115" i="14"/>
  <c r="AD115" i="14"/>
  <c r="AE115" i="14" s="1"/>
  <c r="AA115" i="14"/>
  <c r="AB115" i="14" s="1"/>
  <c r="X115" i="14"/>
  <c r="Y115" i="14" s="1"/>
  <c r="V115" i="14"/>
  <c r="U115" i="14"/>
  <c r="R115" i="14"/>
  <c r="S115" i="14" s="1"/>
  <c r="O115" i="14"/>
  <c r="P115" i="14" s="1"/>
  <c r="L115" i="14"/>
  <c r="M115" i="14" s="1"/>
  <c r="J115" i="14"/>
  <c r="I115" i="14"/>
  <c r="F115" i="14"/>
  <c r="G115" i="14" s="1"/>
  <c r="AJ114" i="14"/>
  <c r="AK114" i="14" s="1"/>
  <c r="AG114" i="14"/>
  <c r="AH114" i="14" s="1"/>
  <c r="AE114" i="14"/>
  <c r="AD114" i="14"/>
  <c r="AA114" i="14"/>
  <c r="AB114" i="14" s="1"/>
  <c r="X114" i="14"/>
  <c r="Y114" i="14" s="1"/>
  <c r="U114" i="14"/>
  <c r="V114" i="14" s="1"/>
  <c r="S114" i="14"/>
  <c r="R114" i="14"/>
  <c r="O114" i="14"/>
  <c r="P114" i="14" s="1"/>
  <c r="L114" i="14"/>
  <c r="M114" i="14" s="1"/>
  <c r="I114" i="14"/>
  <c r="J114" i="14" s="1"/>
  <c r="G114" i="14"/>
  <c r="F114" i="14"/>
  <c r="AJ113" i="14"/>
  <c r="AK113" i="14" s="1"/>
  <c r="AG113" i="14"/>
  <c r="AH113" i="14" s="1"/>
  <c r="AD113" i="14"/>
  <c r="AE113" i="14" s="1"/>
  <c r="AB113" i="14"/>
  <c r="AA113" i="14"/>
  <c r="X113" i="14"/>
  <c r="Y113" i="14" s="1"/>
  <c r="U113" i="14"/>
  <c r="V113" i="14" s="1"/>
  <c r="R113" i="14"/>
  <c r="S113" i="14" s="1"/>
  <c r="P113" i="14"/>
  <c r="O113" i="14"/>
  <c r="L113" i="14"/>
  <c r="M113" i="14" s="1"/>
  <c r="I113" i="14"/>
  <c r="J113" i="14" s="1"/>
  <c r="F113" i="14"/>
  <c r="G113" i="14" s="1"/>
  <c r="AK112" i="14"/>
  <c r="AJ112" i="14"/>
  <c r="AG112" i="14"/>
  <c r="AH112" i="14" s="1"/>
  <c r="AD112" i="14"/>
  <c r="AE112" i="14" s="1"/>
  <c r="AA112" i="14"/>
  <c r="AB112" i="14" s="1"/>
  <c r="Y112" i="14"/>
  <c r="X112" i="14"/>
  <c r="U112" i="14"/>
  <c r="V112" i="14" s="1"/>
  <c r="R112" i="14"/>
  <c r="S112" i="14" s="1"/>
  <c r="O112" i="14"/>
  <c r="P112" i="14" s="1"/>
  <c r="L112" i="14"/>
  <c r="M112" i="14" s="1"/>
  <c r="I112" i="14"/>
  <c r="J112" i="14" s="1"/>
  <c r="F112" i="14"/>
  <c r="G112" i="14" s="1"/>
  <c r="AJ111" i="14"/>
  <c r="AK111" i="14" s="1"/>
  <c r="AG111" i="14"/>
  <c r="AH111" i="14" s="1"/>
  <c r="AD111" i="14"/>
  <c r="AE111" i="14" s="1"/>
  <c r="AA111" i="14"/>
  <c r="AB111" i="14" s="1"/>
  <c r="X111" i="14"/>
  <c r="Y111" i="14" s="1"/>
  <c r="U111" i="14"/>
  <c r="V111" i="14" s="1"/>
  <c r="R111" i="14"/>
  <c r="S111" i="14" s="1"/>
  <c r="O111" i="14"/>
  <c r="P111" i="14" s="1"/>
  <c r="L111" i="14"/>
  <c r="M111" i="14" s="1"/>
  <c r="I111" i="14"/>
  <c r="J111" i="14" s="1"/>
  <c r="F111" i="14"/>
  <c r="G111" i="14" s="1"/>
  <c r="AJ110" i="14"/>
  <c r="AK110" i="14" s="1"/>
  <c r="AG110" i="14"/>
  <c r="AH110" i="14" s="1"/>
  <c r="AE110" i="14"/>
  <c r="AD110" i="14"/>
  <c r="AA110" i="14"/>
  <c r="AB110" i="14" s="1"/>
  <c r="X110" i="14"/>
  <c r="Y110" i="14" s="1"/>
  <c r="U110" i="14"/>
  <c r="V110" i="14" s="1"/>
  <c r="S110" i="14"/>
  <c r="R110" i="14"/>
  <c r="O110" i="14"/>
  <c r="P110" i="14" s="1"/>
  <c r="L110" i="14"/>
  <c r="M110" i="14" s="1"/>
  <c r="I110" i="14"/>
  <c r="J110" i="14" s="1"/>
  <c r="F110" i="14"/>
  <c r="G110" i="14" s="1"/>
  <c r="AJ109" i="14"/>
  <c r="AK109" i="14" s="1"/>
  <c r="AG109" i="14"/>
  <c r="AH109" i="14" s="1"/>
  <c r="AD109" i="14"/>
  <c r="AE109" i="14" s="1"/>
  <c r="AB109" i="14"/>
  <c r="AA109" i="14"/>
  <c r="X109" i="14"/>
  <c r="Y109" i="14" s="1"/>
  <c r="U109" i="14"/>
  <c r="V109" i="14" s="1"/>
  <c r="R109" i="14"/>
  <c r="S109" i="14" s="1"/>
  <c r="P109" i="14"/>
  <c r="O109" i="14"/>
  <c r="L109" i="14"/>
  <c r="M109" i="14" s="1"/>
  <c r="J109" i="14"/>
  <c r="I109" i="14"/>
  <c r="F109" i="14"/>
  <c r="G109" i="14" s="1"/>
  <c r="AJ108" i="14"/>
  <c r="AK108" i="14" s="1"/>
  <c r="AG108" i="14"/>
  <c r="AH108" i="14" s="1"/>
  <c r="AD108" i="14"/>
  <c r="AE108" i="14" s="1"/>
  <c r="AA108" i="14"/>
  <c r="AB108" i="14" s="1"/>
  <c r="X108" i="14"/>
  <c r="Y108" i="14" s="1"/>
  <c r="U108" i="14"/>
  <c r="V108" i="14" s="1"/>
  <c r="R108" i="14"/>
  <c r="S108" i="14" s="1"/>
  <c r="O108" i="14"/>
  <c r="P108" i="14" s="1"/>
  <c r="M108" i="14"/>
  <c r="L108" i="14"/>
  <c r="I108" i="14"/>
  <c r="J108" i="14" s="1"/>
  <c r="F108" i="14"/>
  <c r="G108" i="14" s="1"/>
  <c r="AJ107" i="14"/>
  <c r="AK107" i="14" s="1"/>
  <c r="AH107" i="14"/>
  <c r="AG107" i="14"/>
  <c r="AE107" i="14"/>
  <c r="AD107" i="14"/>
  <c r="AA107" i="14"/>
  <c r="AB107" i="14" s="1"/>
  <c r="X107" i="14"/>
  <c r="Y107" i="14" s="1"/>
  <c r="V107" i="14"/>
  <c r="U107" i="14"/>
  <c r="S107" i="14"/>
  <c r="R107" i="14"/>
  <c r="O107" i="14"/>
  <c r="P107" i="14" s="1"/>
  <c r="L107" i="14"/>
  <c r="M107" i="14" s="1"/>
  <c r="J107" i="14"/>
  <c r="I107" i="14"/>
  <c r="G107" i="14"/>
  <c r="F107" i="14"/>
  <c r="AJ106" i="14"/>
  <c r="AK106" i="14" s="1"/>
  <c r="AG106" i="14"/>
  <c r="AH106" i="14" s="1"/>
  <c r="AE106" i="14"/>
  <c r="AD106" i="14"/>
  <c r="AB106" i="14"/>
  <c r="AA106" i="14"/>
  <c r="X106" i="14"/>
  <c r="Y106" i="14" s="1"/>
  <c r="U106" i="14"/>
  <c r="V106" i="14" s="1"/>
  <c r="S106" i="14"/>
  <c r="R106" i="14"/>
  <c r="P106" i="14"/>
  <c r="O106" i="14"/>
  <c r="L106" i="14"/>
  <c r="M106" i="14" s="1"/>
  <c r="I106" i="14"/>
  <c r="J106" i="14" s="1"/>
  <c r="G106" i="14"/>
  <c r="F106" i="14"/>
  <c r="AK105" i="14"/>
  <c r="AJ105" i="14"/>
  <c r="AG105" i="14"/>
  <c r="AH105" i="14" s="1"/>
  <c r="AD105" i="14"/>
  <c r="AE105" i="14" s="1"/>
  <c r="AB105" i="14"/>
  <c r="AA105" i="14"/>
  <c r="Y105" i="14"/>
  <c r="X105" i="14"/>
  <c r="U105" i="14"/>
  <c r="V105" i="14" s="1"/>
  <c r="R105" i="14"/>
  <c r="S105" i="14" s="1"/>
  <c r="P105" i="14"/>
  <c r="O105" i="14"/>
  <c r="M105" i="14"/>
  <c r="L105" i="14"/>
  <c r="I105" i="14"/>
  <c r="J105" i="14" s="1"/>
  <c r="F105" i="14"/>
  <c r="G105" i="14" s="1"/>
  <c r="AK104" i="14"/>
  <c r="AJ104" i="14"/>
  <c r="AH104" i="14"/>
  <c r="AG104" i="14"/>
  <c r="AD104" i="14"/>
  <c r="AE104" i="14" s="1"/>
  <c r="AA104" i="14"/>
  <c r="AB104" i="14" s="1"/>
  <c r="Y104" i="14"/>
  <c r="X104" i="14"/>
  <c r="V104" i="14"/>
  <c r="U104" i="14"/>
  <c r="R104" i="14"/>
  <c r="S104" i="14" s="1"/>
  <c r="O104" i="14"/>
  <c r="P104" i="14" s="1"/>
  <c r="M104" i="14"/>
  <c r="L104" i="14"/>
  <c r="J104" i="14"/>
  <c r="I104" i="14"/>
  <c r="F104" i="14"/>
  <c r="G104" i="14" s="1"/>
  <c r="AJ103" i="14"/>
  <c r="AK103" i="14" s="1"/>
  <c r="AH103" i="14"/>
  <c r="AG103" i="14"/>
  <c r="AE103" i="14"/>
  <c r="AD103" i="14"/>
  <c r="AA103" i="14"/>
  <c r="AB103" i="14" s="1"/>
  <c r="X103" i="14"/>
  <c r="Y103" i="14" s="1"/>
  <c r="V103" i="14"/>
  <c r="U103" i="14"/>
  <c r="S103" i="14"/>
  <c r="R103" i="14"/>
  <c r="O103" i="14"/>
  <c r="P103" i="14" s="1"/>
  <c r="L103" i="14"/>
  <c r="M103" i="14" s="1"/>
  <c r="J103" i="14"/>
  <c r="I103" i="14"/>
  <c r="G103" i="14"/>
  <c r="F103" i="14"/>
  <c r="AJ102" i="14"/>
  <c r="AK102" i="14" s="1"/>
  <c r="AG102" i="14"/>
  <c r="AH102" i="14" s="1"/>
  <c r="AE102" i="14"/>
  <c r="AD102" i="14"/>
  <c r="AB102" i="14"/>
  <c r="AA102" i="14"/>
  <c r="X102" i="14"/>
  <c r="Y102" i="14" s="1"/>
  <c r="U102" i="14"/>
  <c r="V102" i="14" s="1"/>
  <c r="S102" i="14"/>
  <c r="R102" i="14"/>
  <c r="P102" i="14"/>
  <c r="O102" i="14"/>
  <c r="L102" i="14"/>
  <c r="M102" i="14" s="1"/>
  <c r="I102" i="14"/>
  <c r="J102" i="14" s="1"/>
  <c r="G102" i="14"/>
  <c r="F102" i="14"/>
  <c r="AK101" i="14"/>
  <c r="AJ101" i="14"/>
  <c r="AG101" i="14"/>
  <c r="AH101" i="14" s="1"/>
  <c r="AD101" i="14"/>
  <c r="AE101" i="14" s="1"/>
  <c r="AB101" i="14"/>
  <c r="AA101" i="14"/>
  <c r="Y101" i="14"/>
  <c r="X101" i="14"/>
  <c r="U101" i="14"/>
  <c r="V101" i="14" s="1"/>
  <c r="R101" i="14"/>
  <c r="S101" i="14" s="1"/>
  <c r="P101" i="14"/>
  <c r="O101" i="14"/>
  <c r="M101" i="14"/>
  <c r="L101" i="14"/>
  <c r="I101" i="14"/>
  <c r="J101" i="14" s="1"/>
  <c r="F101" i="14"/>
  <c r="G101" i="14" s="1"/>
  <c r="AK100" i="14"/>
  <c r="AJ100" i="14"/>
  <c r="AH100" i="14"/>
  <c r="AG100" i="14"/>
  <c r="AD100" i="14"/>
  <c r="AE100" i="14" s="1"/>
  <c r="AA100" i="14"/>
  <c r="AB100" i="14" s="1"/>
  <c r="Y100" i="14"/>
  <c r="X100" i="14"/>
  <c r="V100" i="14"/>
  <c r="U100" i="14"/>
  <c r="R100" i="14"/>
  <c r="S100" i="14" s="1"/>
  <c r="O100" i="14"/>
  <c r="P100" i="14" s="1"/>
  <c r="M100" i="14"/>
  <c r="L100" i="14"/>
  <c r="J100" i="14"/>
  <c r="I100" i="14"/>
  <c r="F100" i="14"/>
  <c r="G100" i="14" s="1"/>
  <c r="AJ99" i="14"/>
  <c r="AK99" i="14" s="1"/>
  <c r="AH99" i="14"/>
  <c r="AG99" i="14"/>
  <c r="AE99" i="14"/>
  <c r="AD99" i="14"/>
  <c r="AA99" i="14"/>
  <c r="AB99" i="14" s="1"/>
  <c r="X99" i="14"/>
  <c r="Y99" i="14" s="1"/>
  <c r="V99" i="14"/>
  <c r="U99" i="14"/>
  <c r="S99" i="14"/>
  <c r="R99" i="14"/>
  <c r="O99" i="14"/>
  <c r="P99" i="14" s="1"/>
  <c r="L99" i="14"/>
  <c r="M99" i="14" s="1"/>
  <c r="J99" i="14"/>
  <c r="I99" i="14"/>
  <c r="G99" i="14"/>
  <c r="F99" i="14"/>
  <c r="AJ98" i="14"/>
  <c r="AK98" i="14" s="1"/>
  <c r="AG98" i="14"/>
  <c r="AH98" i="14" s="1"/>
  <c r="AE98" i="14"/>
  <c r="AD98" i="14"/>
  <c r="AB98" i="14"/>
  <c r="AA98" i="14"/>
  <c r="X98" i="14"/>
  <c r="Y98" i="14" s="1"/>
  <c r="U98" i="14"/>
  <c r="V98" i="14" s="1"/>
  <c r="S98" i="14"/>
  <c r="R98" i="14"/>
  <c r="P98" i="14"/>
  <c r="O98" i="14"/>
  <c r="L98" i="14"/>
  <c r="M98" i="14" s="1"/>
  <c r="I98" i="14"/>
  <c r="J98" i="14" s="1"/>
  <c r="G98" i="14"/>
  <c r="F98" i="14"/>
  <c r="AK97" i="14"/>
  <c r="AJ97" i="14"/>
  <c r="AG97" i="14"/>
  <c r="AH97" i="14" s="1"/>
  <c r="AD97" i="14"/>
  <c r="AE97" i="14" s="1"/>
  <c r="AB97" i="14"/>
  <c r="AA97" i="14"/>
  <c r="Y97" i="14"/>
  <c r="X97" i="14"/>
  <c r="U97" i="14"/>
  <c r="V97" i="14" s="1"/>
  <c r="R97" i="14"/>
  <c r="S97" i="14" s="1"/>
  <c r="P97" i="14"/>
  <c r="O97" i="14"/>
  <c r="M97" i="14"/>
  <c r="L97" i="14"/>
  <c r="I97" i="14"/>
  <c r="J97" i="14" s="1"/>
  <c r="F97" i="14"/>
  <c r="G97" i="14" s="1"/>
  <c r="AK96" i="14"/>
  <c r="AJ96" i="14"/>
  <c r="AH96" i="14"/>
  <c r="AG96" i="14"/>
  <c r="AD96" i="14"/>
  <c r="AE96" i="14" s="1"/>
  <c r="AA96" i="14"/>
  <c r="AB96" i="14" s="1"/>
  <c r="Y96" i="14"/>
  <c r="X96" i="14"/>
  <c r="V96" i="14"/>
  <c r="U96" i="14"/>
  <c r="R96" i="14"/>
  <c r="S96" i="14" s="1"/>
  <c r="O96" i="14"/>
  <c r="P96" i="14" s="1"/>
  <c r="M96" i="14"/>
  <c r="L96" i="14"/>
  <c r="J96" i="14"/>
  <c r="I96" i="14"/>
  <c r="F96" i="14"/>
  <c r="G96" i="14" s="1"/>
  <c r="AJ95" i="14"/>
  <c r="AK95" i="14" s="1"/>
  <c r="AH95" i="14"/>
  <c r="AG95" i="14"/>
  <c r="AE95" i="14"/>
  <c r="AD95" i="14"/>
  <c r="AA95" i="14"/>
  <c r="AB95" i="14" s="1"/>
  <c r="X95" i="14"/>
  <c r="Y95" i="14" s="1"/>
  <c r="V95" i="14"/>
  <c r="U95" i="14"/>
  <c r="S95" i="14"/>
  <c r="R95" i="14"/>
  <c r="O95" i="14"/>
  <c r="P95" i="14" s="1"/>
  <c r="L95" i="14"/>
  <c r="M95" i="14" s="1"/>
  <c r="J95" i="14"/>
  <c r="I95" i="14"/>
  <c r="G95" i="14"/>
  <c r="F95" i="14"/>
  <c r="AJ94" i="14"/>
  <c r="AK94" i="14" s="1"/>
  <c r="AG94" i="14"/>
  <c r="AH94" i="14" s="1"/>
  <c r="AE94" i="14"/>
  <c r="AD94" i="14"/>
  <c r="AB94" i="14"/>
  <c r="AA94" i="14"/>
  <c r="X94" i="14"/>
  <c r="Y94" i="14" s="1"/>
  <c r="U94" i="14"/>
  <c r="V94" i="14" s="1"/>
  <c r="S94" i="14"/>
  <c r="R94" i="14"/>
  <c r="P94" i="14"/>
  <c r="O94" i="14"/>
  <c r="L94" i="14"/>
  <c r="M94" i="14" s="1"/>
  <c r="I94" i="14"/>
  <c r="J94" i="14" s="1"/>
  <c r="G94" i="14"/>
  <c r="F94" i="14"/>
  <c r="AK92" i="14"/>
  <c r="AJ92" i="14"/>
  <c r="AG92" i="14"/>
  <c r="AH92" i="14" s="1"/>
  <c r="AD92" i="14"/>
  <c r="AE92" i="14" s="1"/>
  <c r="AB92" i="14"/>
  <c r="AA92" i="14"/>
  <c r="Y92" i="14"/>
  <c r="X92" i="14"/>
  <c r="U92" i="14"/>
  <c r="V92" i="14" s="1"/>
  <c r="R92" i="14"/>
  <c r="S92" i="14" s="1"/>
  <c r="P92" i="14"/>
  <c r="O92" i="14"/>
  <c r="M92" i="14"/>
  <c r="L92" i="14"/>
  <c r="I92" i="14"/>
  <c r="J92" i="14" s="1"/>
  <c r="F92" i="14"/>
  <c r="G92" i="14" s="1"/>
  <c r="AK91" i="14"/>
  <c r="AJ91" i="14"/>
  <c r="AH91" i="14"/>
  <c r="AG91" i="14"/>
  <c r="AD91" i="14"/>
  <c r="AE91" i="14" s="1"/>
  <c r="AA91" i="14"/>
  <c r="AB91" i="14" s="1"/>
  <c r="Y91" i="14"/>
  <c r="X91" i="14"/>
  <c r="V91" i="14"/>
  <c r="U91" i="14"/>
  <c r="R91" i="14"/>
  <c r="S91" i="14" s="1"/>
  <c r="O91" i="14"/>
  <c r="P91" i="14" s="1"/>
  <c r="M91" i="14"/>
  <c r="L91" i="14"/>
  <c r="J91" i="14"/>
  <c r="I91" i="14"/>
  <c r="AJ89" i="14"/>
  <c r="AK89" i="14" s="1"/>
  <c r="AG89" i="14"/>
  <c r="AH89" i="14" s="1"/>
  <c r="AE89" i="14"/>
  <c r="AD89" i="14"/>
  <c r="AB89" i="14"/>
  <c r="AA89" i="14"/>
  <c r="X89" i="14"/>
  <c r="Y89" i="14" s="1"/>
  <c r="U89" i="14"/>
  <c r="V89" i="14" s="1"/>
  <c r="S89" i="14"/>
  <c r="R89" i="14"/>
  <c r="P89" i="14"/>
  <c r="O89" i="14"/>
  <c r="L89" i="14"/>
  <c r="M89" i="14" s="1"/>
  <c r="I89" i="14"/>
  <c r="J89" i="14" s="1"/>
  <c r="G89" i="14"/>
  <c r="F89" i="14"/>
  <c r="AK87" i="14"/>
  <c r="AJ87" i="14"/>
  <c r="AG87" i="14"/>
  <c r="AH87" i="14" s="1"/>
  <c r="AD87" i="14"/>
  <c r="AE87" i="14" s="1"/>
  <c r="AB87" i="14"/>
  <c r="AA87" i="14"/>
  <c r="X87" i="14"/>
  <c r="Y87" i="14" s="1"/>
  <c r="U87" i="14"/>
  <c r="V87" i="14" s="1"/>
  <c r="R87" i="14"/>
  <c r="S87" i="14" s="1"/>
  <c r="P87" i="14"/>
  <c r="O87" i="14"/>
  <c r="L87" i="14"/>
  <c r="M87" i="14" s="1"/>
  <c r="I87" i="14"/>
  <c r="J87" i="14" s="1"/>
  <c r="F87" i="14"/>
  <c r="G87" i="14" s="1"/>
  <c r="AK86" i="14"/>
  <c r="AJ86" i="14"/>
  <c r="AH86" i="14"/>
  <c r="AG86" i="14"/>
  <c r="AD86" i="14"/>
  <c r="AE86" i="14" s="1"/>
  <c r="AA86" i="14"/>
  <c r="AB86" i="14" s="1"/>
  <c r="Y86" i="14"/>
  <c r="X86" i="14"/>
  <c r="V86" i="14"/>
  <c r="U86" i="14"/>
  <c r="R86" i="14"/>
  <c r="S86" i="14" s="1"/>
  <c r="O86" i="14"/>
  <c r="P86" i="14" s="1"/>
  <c r="M86" i="14"/>
  <c r="L86" i="14"/>
  <c r="I86" i="14"/>
  <c r="J86" i="14" s="1"/>
  <c r="F86" i="14"/>
  <c r="G86" i="14" s="1"/>
  <c r="AJ85" i="14"/>
  <c r="AK85" i="14" s="1"/>
  <c r="AH85" i="14"/>
  <c r="AG85" i="14"/>
  <c r="AD85" i="14"/>
  <c r="AE85" i="14" s="1"/>
  <c r="AA85" i="14"/>
  <c r="AB85" i="14" s="1"/>
  <c r="X85" i="14"/>
  <c r="Y85" i="14" s="1"/>
  <c r="V85" i="14"/>
  <c r="U85" i="14"/>
  <c r="S85" i="14"/>
  <c r="R85" i="14"/>
  <c r="O85" i="14"/>
  <c r="P85" i="14" s="1"/>
  <c r="L85" i="14"/>
  <c r="M85" i="14" s="1"/>
  <c r="J85" i="14"/>
  <c r="I85" i="14"/>
  <c r="G85" i="14"/>
  <c r="F85" i="14"/>
  <c r="AJ83" i="14"/>
  <c r="AK83" i="14" s="1"/>
  <c r="AG83" i="14"/>
  <c r="AH83" i="14" s="1"/>
  <c r="AE83" i="14"/>
  <c r="AD83" i="14"/>
  <c r="AA83" i="14"/>
  <c r="AB83" i="14" s="1"/>
  <c r="X83" i="14"/>
  <c r="Y83" i="14" s="1"/>
  <c r="U83" i="14"/>
  <c r="V83" i="14" s="1"/>
  <c r="S83" i="14"/>
  <c r="R83" i="14"/>
  <c r="O83" i="14"/>
  <c r="P83" i="14" s="1"/>
  <c r="L83" i="14"/>
  <c r="M83" i="14" s="1"/>
  <c r="I83" i="14"/>
  <c r="J83" i="14" s="1"/>
  <c r="G83" i="14"/>
  <c r="F83" i="14"/>
  <c r="AK82" i="14"/>
  <c r="AJ82" i="14"/>
  <c r="AG82" i="14"/>
  <c r="AH82" i="14" s="1"/>
  <c r="AD82" i="14"/>
  <c r="AE82" i="14" s="1"/>
  <c r="AA82" i="14"/>
  <c r="AB82" i="14" s="1"/>
  <c r="Y82" i="14"/>
  <c r="X82" i="14"/>
  <c r="U82" i="14"/>
  <c r="V82" i="14" s="1"/>
  <c r="R82" i="14"/>
  <c r="S82" i="14" s="1"/>
  <c r="O82" i="14"/>
  <c r="P82" i="14" s="1"/>
  <c r="L82" i="14"/>
  <c r="M82" i="14" s="1"/>
  <c r="I82" i="14"/>
  <c r="J82" i="14" s="1"/>
  <c r="F82" i="14"/>
  <c r="G82" i="14" s="1"/>
  <c r="AK81" i="14"/>
  <c r="AJ81" i="14"/>
  <c r="AG81" i="14"/>
  <c r="AH81" i="14" s="1"/>
  <c r="AD81" i="14"/>
  <c r="AE81" i="14" s="1"/>
  <c r="AA81" i="14"/>
  <c r="AB81" i="14" s="1"/>
  <c r="Y81" i="14"/>
  <c r="X81" i="14"/>
  <c r="V81" i="14"/>
  <c r="U81" i="14"/>
  <c r="R81" i="14"/>
  <c r="S81" i="14" s="1"/>
  <c r="O81" i="14"/>
  <c r="P81" i="14" s="1"/>
  <c r="L81" i="14"/>
  <c r="M81" i="14" s="1"/>
  <c r="J81" i="14"/>
  <c r="I81" i="14"/>
  <c r="F81" i="14"/>
  <c r="G81" i="14" s="1"/>
  <c r="AJ79" i="14"/>
  <c r="AK79" i="14" s="1"/>
  <c r="AG79" i="14"/>
  <c r="AH79" i="14" s="1"/>
  <c r="AD79" i="14"/>
  <c r="AE79" i="14" s="1"/>
  <c r="AA79" i="14"/>
  <c r="AB79" i="14" s="1"/>
  <c r="X79" i="14"/>
  <c r="Y79" i="14" s="1"/>
  <c r="V79" i="14"/>
  <c r="U79" i="14"/>
  <c r="R79" i="14"/>
  <c r="S79" i="14" s="1"/>
  <c r="O79" i="14"/>
  <c r="P79" i="14" s="1"/>
  <c r="L79" i="14"/>
  <c r="M79" i="14" s="1"/>
  <c r="J79" i="14"/>
  <c r="I79" i="14"/>
  <c r="G79" i="14"/>
  <c r="F79" i="14"/>
  <c r="AJ77" i="14"/>
  <c r="AK77" i="14" s="1"/>
  <c r="AG77" i="14"/>
  <c r="AH77" i="14" s="1"/>
  <c r="AD77" i="14"/>
  <c r="AE77" i="14" s="1"/>
  <c r="AB77" i="14"/>
  <c r="AA77" i="14"/>
  <c r="X77" i="14"/>
  <c r="Y77" i="14" s="1"/>
  <c r="U77" i="14"/>
  <c r="V77" i="14" s="1"/>
  <c r="R77" i="14"/>
  <c r="S77" i="14" s="1"/>
  <c r="O77" i="14"/>
  <c r="P77" i="14" s="1"/>
  <c r="L77" i="14"/>
  <c r="M77" i="14" s="1"/>
  <c r="I77" i="14"/>
  <c r="J77" i="14" s="1"/>
  <c r="G77" i="14"/>
  <c r="F77" i="14"/>
  <c r="AJ75" i="14"/>
  <c r="AK75" i="14" s="1"/>
  <c r="AG75" i="14"/>
  <c r="AH75" i="14" s="1"/>
  <c r="AD75" i="14"/>
  <c r="AE75" i="14" s="1"/>
  <c r="AB75" i="14"/>
  <c r="AA75" i="14"/>
  <c r="Y75" i="14"/>
  <c r="X75" i="14"/>
  <c r="U75" i="14"/>
  <c r="V75" i="14" s="1"/>
  <c r="R75" i="14"/>
  <c r="S75" i="14" s="1"/>
  <c r="O75" i="14"/>
  <c r="P75" i="14" s="1"/>
  <c r="M75" i="14"/>
  <c r="L75" i="14"/>
  <c r="I75" i="14"/>
  <c r="J75" i="14" s="1"/>
  <c r="G75" i="14"/>
  <c r="F75" i="14"/>
  <c r="AK73" i="14"/>
  <c r="AJ73" i="14"/>
  <c r="AH73" i="14"/>
  <c r="AG73" i="14"/>
  <c r="AD73" i="14"/>
  <c r="AE73" i="14" s="1"/>
  <c r="AB73" i="14"/>
  <c r="AA73" i="14"/>
  <c r="X73" i="14"/>
  <c r="Y73" i="14" s="1"/>
  <c r="U73" i="14"/>
  <c r="V73" i="14" s="1"/>
  <c r="R73" i="14"/>
  <c r="S73" i="14" s="1"/>
  <c r="O73" i="14"/>
  <c r="P73" i="14" s="1"/>
  <c r="M73" i="14"/>
  <c r="L73" i="14"/>
  <c r="J73" i="14"/>
  <c r="I73" i="14"/>
  <c r="F73" i="14"/>
  <c r="G73" i="14" s="1"/>
  <c r="AK71" i="14"/>
  <c r="AJ71" i="14"/>
  <c r="AH71" i="14"/>
  <c r="AG71" i="14"/>
  <c r="AD71" i="14"/>
  <c r="AE71" i="14" s="1"/>
  <c r="AA71" i="14"/>
  <c r="AB71" i="14" s="1"/>
  <c r="Y71" i="14"/>
  <c r="X71" i="14"/>
  <c r="U71" i="14"/>
  <c r="V71" i="14" s="1"/>
  <c r="S71" i="14"/>
  <c r="R71" i="14"/>
  <c r="O71" i="14"/>
  <c r="P71" i="14" s="1"/>
  <c r="L71" i="14"/>
  <c r="M71" i="14" s="1"/>
  <c r="J71" i="14"/>
  <c r="I71" i="14"/>
  <c r="G71" i="14"/>
  <c r="F71" i="14"/>
  <c r="AJ69" i="14"/>
  <c r="AK69" i="14" s="1"/>
  <c r="AH69" i="14"/>
  <c r="AG69" i="14"/>
  <c r="AE69" i="14"/>
  <c r="AD69" i="14"/>
  <c r="AA69" i="14"/>
  <c r="AB69" i="14" s="1"/>
  <c r="X69" i="14"/>
  <c r="Y69" i="14" s="1"/>
  <c r="U69" i="14"/>
  <c r="V69" i="14" s="1"/>
  <c r="R69" i="14"/>
  <c r="S69" i="14" s="1"/>
  <c r="O69" i="14"/>
  <c r="P69" i="14" s="1"/>
  <c r="L69" i="14"/>
  <c r="M69" i="14" s="1"/>
  <c r="J69" i="14"/>
  <c r="I69" i="14"/>
  <c r="G69" i="14"/>
  <c r="F69" i="14"/>
  <c r="AK68" i="14"/>
  <c r="AJ68" i="14"/>
  <c r="AG68" i="14"/>
  <c r="AH68" i="14" s="1"/>
  <c r="AE68" i="14"/>
  <c r="AD68" i="14"/>
  <c r="AA68" i="14"/>
  <c r="AB68" i="14" s="1"/>
  <c r="X68" i="14"/>
  <c r="Y68" i="14" s="1"/>
  <c r="U68" i="14"/>
  <c r="V68" i="14" s="1"/>
  <c r="R68" i="14"/>
  <c r="S68" i="14" s="1"/>
  <c r="P68" i="14"/>
  <c r="O68" i="14"/>
  <c r="M68" i="14"/>
  <c r="L68" i="14"/>
  <c r="I68" i="14"/>
  <c r="J68" i="14" s="1"/>
  <c r="F68" i="14"/>
  <c r="G68" i="14" s="1"/>
  <c r="AK67" i="14"/>
  <c r="AJ67" i="14"/>
  <c r="AG67" i="14"/>
  <c r="AH67" i="14" s="1"/>
  <c r="AD67" i="14"/>
  <c r="AE67" i="14" s="1"/>
  <c r="AA67" i="14"/>
  <c r="AB67" i="14" s="1"/>
  <c r="Y67" i="14"/>
  <c r="X67" i="14"/>
  <c r="U67" i="14"/>
  <c r="V67" i="14" s="1"/>
  <c r="R67" i="14"/>
  <c r="S67" i="14" s="1"/>
  <c r="O67" i="14"/>
  <c r="P67" i="14" s="1"/>
  <c r="M67" i="14"/>
  <c r="L67" i="14"/>
  <c r="I67" i="14"/>
  <c r="J67" i="14" s="1"/>
  <c r="F67" i="14"/>
  <c r="G67" i="14" s="1"/>
  <c r="AJ66" i="14"/>
  <c r="AK66" i="14" s="1"/>
  <c r="AH66" i="14"/>
  <c r="AG66" i="14"/>
  <c r="AD66" i="14"/>
  <c r="AE66" i="14" s="1"/>
  <c r="AA66" i="14"/>
  <c r="AB66" i="14" s="1"/>
  <c r="X66" i="14"/>
  <c r="Y66" i="14" s="1"/>
  <c r="V66" i="14"/>
  <c r="U66" i="14"/>
  <c r="R66" i="14"/>
  <c r="S66" i="14" s="1"/>
  <c r="O66" i="14"/>
  <c r="P66" i="14" s="1"/>
  <c r="L66" i="14"/>
  <c r="M66" i="14" s="1"/>
  <c r="J66" i="14"/>
  <c r="I66" i="14"/>
  <c r="F66" i="14"/>
  <c r="G66" i="14" s="1"/>
  <c r="AJ65" i="14"/>
  <c r="AK65" i="14" s="1"/>
  <c r="AG65" i="14"/>
  <c r="AH65" i="14" s="1"/>
  <c r="AE65" i="14"/>
  <c r="AD65" i="14"/>
  <c r="AA65" i="14"/>
  <c r="AB65" i="14" s="1"/>
  <c r="X65" i="14"/>
  <c r="Y65" i="14" s="1"/>
  <c r="U65" i="14"/>
  <c r="V65" i="14" s="1"/>
  <c r="S65" i="14"/>
  <c r="R65" i="14"/>
  <c r="O65" i="14"/>
  <c r="P65" i="14" s="1"/>
  <c r="L65" i="14"/>
  <c r="M65" i="14" s="1"/>
  <c r="I65" i="14"/>
  <c r="J65" i="14" s="1"/>
  <c r="G65" i="14"/>
  <c r="F65" i="14"/>
  <c r="AJ64" i="14"/>
  <c r="AK64" i="14" s="1"/>
  <c r="AG64" i="14"/>
  <c r="AH64" i="14" s="1"/>
  <c r="AD64" i="14"/>
  <c r="AE64" i="14" s="1"/>
  <c r="AB64" i="14"/>
  <c r="AA64" i="14"/>
  <c r="X64" i="14"/>
  <c r="Y64" i="14" s="1"/>
  <c r="U64" i="14"/>
  <c r="V64" i="14" s="1"/>
  <c r="R64" i="14"/>
  <c r="S64" i="14" s="1"/>
  <c r="P64" i="14"/>
  <c r="O64" i="14"/>
  <c r="L64" i="14"/>
  <c r="M64" i="14" s="1"/>
  <c r="I64" i="14"/>
  <c r="J64" i="14" s="1"/>
  <c r="F64" i="14"/>
  <c r="G64" i="14" s="1"/>
  <c r="AK63" i="14"/>
  <c r="AJ63" i="14"/>
  <c r="AG63" i="14"/>
  <c r="AH63" i="14" s="1"/>
  <c r="AD63" i="14"/>
  <c r="AE63" i="14" s="1"/>
  <c r="AA63" i="14"/>
  <c r="AB63" i="14" s="1"/>
  <c r="Y63" i="14"/>
  <c r="X63" i="14"/>
  <c r="U63" i="14"/>
  <c r="V63" i="14" s="1"/>
  <c r="R63" i="14"/>
  <c r="S63" i="14" s="1"/>
  <c r="O63" i="14"/>
  <c r="P63" i="14" s="1"/>
  <c r="M63" i="14"/>
  <c r="L63" i="14"/>
  <c r="I63" i="14"/>
  <c r="J63" i="14" s="1"/>
  <c r="F63" i="14"/>
  <c r="G63" i="14" s="1"/>
  <c r="AJ62" i="14"/>
  <c r="AK62" i="14" s="1"/>
  <c r="AH62" i="14"/>
  <c r="AG62" i="14"/>
  <c r="AD62" i="14"/>
  <c r="AE62" i="14" s="1"/>
  <c r="AA62" i="14"/>
  <c r="AB62" i="14" s="1"/>
  <c r="X62" i="14"/>
  <c r="Y62" i="14" s="1"/>
  <c r="V62" i="14"/>
  <c r="U62" i="14"/>
  <c r="R62" i="14"/>
  <c r="S62" i="14" s="1"/>
  <c r="O62" i="14"/>
  <c r="P62" i="14" s="1"/>
  <c r="L62" i="14"/>
  <c r="M62" i="14" s="1"/>
  <c r="J62" i="14"/>
  <c r="I62" i="14"/>
  <c r="F62" i="14"/>
  <c r="G62" i="14" s="1"/>
  <c r="AJ61" i="14"/>
  <c r="AK61" i="14" s="1"/>
  <c r="AG61" i="14"/>
  <c r="AH61" i="14" s="1"/>
  <c r="AE61" i="14"/>
  <c r="AD61" i="14"/>
  <c r="AA61" i="14"/>
  <c r="AB61" i="14" s="1"/>
  <c r="X61" i="14"/>
  <c r="Y61" i="14" s="1"/>
  <c r="U61" i="14"/>
  <c r="V61" i="14" s="1"/>
  <c r="S61" i="14"/>
  <c r="R61" i="14"/>
  <c r="O61" i="14"/>
  <c r="P61" i="14" s="1"/>
  <c r="L61" i="14"/>
  <c r="M61" i="14" s="1"/>
  <c r="I61" i="14"/>
  <c r="J61" i="14" s="1"/>
  <c r="G61" i="14"/>
  <c r="F61" i="14"/>
  <c r="AJ60" i="14"/>
  <c r="AK60" i="14" s="1"/>
  <c r="AG60" i="14"/>
  <c r="AH60" i="14" s="1"/>
  <c r="AD60" i="14"/>
  <c r="AE60" i="14" s="1"/>
  <c r="AB60" i="14"/>
  <c r="AA60" i="14"/>
  <c r="X60" i="14"/>
  <c r="Y60" i="14" s="1"/>
  <c r="U60" i="14"/>
  <c r="V60" i="14" s="1"/>
  <c r="R60" i="14"/>
  <c r="S60" i="14" s="1"/>
  <c r="P60" i="14"/>
  <c r="O60" i="14"/>
  <c r="L60" i="14"/>
  <c r="M60" i="14" s="1"/>
  <c r="I60" i="14"/>
  <c r="J60" i="14" s="1"/>
  <c r="F60" i="14"/>
  <c r="G60" i="14" s="1"/>
  <c r="AK58" i="14"/>
  <c r="AJ58" i="14"/>
  <c r="AG58" i="14"/>
  <c r="AH58" i="14" s="1"/>
  <c r="AD58" i="14"/>
  <c r="AE58" i="14" s="1"/>
  <c r="AA58" i="14"/>
  <c r="AB58" i="14" s="1"/>
  <c r="Y58" i="14"/>
  <c r="X58" i="14"/>
  <c r="U58" i="14"/>
  <c r="V58" i="14" s="1"/>
  <c r="R58" i="14"/>
  <c r="S58" i="14" s="1"/>
  <c r="O58" i="14"/>
  <c r="P58" i="14" s="1"/>
  <c r="M58" i="14"/>
  <c r="L58" i="14"/>
  <c r="I58" i="14"/>
  <c r="J58" i="14" s="1"/>
  <c r="F58" i="14"/>
  <c r="G58" i="14" s="1"/>
  <c r="AJ57" i="14"/>
  <c r="AK57" i="14" s="1"/>
  <c r="AH57" i="14"/>
  <c r="AG57" i="14"/>
  <c r="AD57" i="14"/>
  <c r="AE57" i="14" s="1"/>
  <c r="AA57" i="14"/>
  <c r="AB57" i="14" s="1"/>
  <c r="X57" i="14"/>
  <c r="Y57" i="14" s="1"/>
  <c r="V57" i="14"/>
  <c r="U57" i="14"/>
  <c r="R57" i="14"/>
  <c r="S57" i="14" s="1"/>
  <c r="O57" i="14"/>
  <c r="P57" i="14" s="1"/>
  <c r="L57" i="14"/>
  <c r="M57" i="14" s="1"/>
  <c r="J57" i="14"/>
  <c r="I57" i="14"/>
  <c r="F57" i="14"/>
  <c r="G57" i="14" s="1"/>
  <c r="AJ56" i="14"/>
  <c r="AK56" i="14" s="1"/>
  <c r="AG56" i="14"/>
  <c r="AH56" i="14" s="1"/>
  <c r="AE56" i="14"/>
  <c r="AD56" i="14"/>
  <c r="AA56" i="14"/>
  <c r="AB56" i="14" s="1"/>
  <c r="X56" i="14"/>
  <c r="Y56" i="14" s="1"/>
  <c r="U56" i="14"/>
  <c r="V56" i="14" s="1"/>
  <c r="S56" i="14"/>
  <c r="R56" i="14"/>
  <c r="O56" i="14"/>
  <c r="P56" i="14" s="1"/>
  <c r="L56" i="14"/>
  <c r="M56" i="14" s="1"/>
  <c r="I56" i="14"/>
  <c r="J56" i="14" s="1"/>
  <c r="G56" i="14"/>
  <c r="F56" i="14"/>
  <c r="AJ54" i="14"/>
  <c r="AK54" i="14" s="1"/>
  <c r="AG54" i="14"/>
  <c r="AH54" i="14" s="1"/>
  <c r="AD54" i="14"/>
  <c r="AE54" i="14" s="1"/>
  <c r="AB54" i="14"/>
  <c r="AA54" i="14"/>
  <c r="X54" i="14"/>
  <c r="Y54" i="14" s="1"/>
  <c r="U54" i="14"/>
  <c r="V54" i="14" s="1"/>
  <c r="R54" i="14"/>
  <c r="S54" i="14" s="1"/>
  <c r="P54" i="14"/>
  <c r="O54" i="14"/>
  <c r="L54" i="14"/>
  <c r="M54" i="14" s="1"/>
  <c r="I54" i="14"/>
  <c r="J54" i="14" s="1"/>
  <c r="F54" i="14"/>
  <c r="G54" i="14" s="1"/>
  <c r="AK52" i="14"/>
  <c r="AJ52" i="14"/>
  <c r="AG52" i="14"/>
  <c r="AH52" i="14" s="1"/>
  <c r="AD52" i="14"/>
  <c r="AE52" i="14" s="1"/>
  <c r="AA52" i="14"/>
  <c r="AB52" i="14" s="1"/>
  <c r="Y52" i="14"/>
  <c r="X52" i="14"/>
  <c r="U52" i="14"/>
  <c r="V52" i="14" s="1"/>
  <c r="R52" i="14"/>
  <c r="S52" i="14" s="1"/>
  <c r="O52" i="14"/>
  <c r="P52" i="14" s="1"/>
  <c r="M52" i="14"/>
  <c r="L52" i="14"/>
  <c r="I52" i="14"/>
  <c r="J52" i="14" s="1"/>
  <c r="F52" i="14"/>
  <c r="G52" i="14" s="1"/>
  <c r="AJ51" i="14"/>
  <c r="AK51" i="14" s="1"/>
  <c r="AH51" i="14"/>
  <c r="AG51" i="14"/>
  <c r="AD51" i="14"/>
  <c r="AE51" i="14" s="1"/>
  <c r="AA51" i="14"/>
  <c r="AB51" i="14" s="1"/>
  <c r="X51" i="14"/>
  <c r="Y51" i="14" s="1"/>
  <c r="V51" i="14"/>
  <c r="U51" i="14"/>
  <c r="R51" i="14"/>
  <c r="S51" i="14" s="1"/>
  <c r="O51" i="14"/>
  <c r="P51" i="14" s="1"/>
  <c r="L51" i="14"/>
  <c r="M51" i="14" s="1"/>
  <c r="J51" i="14"/>
  <c r="I51" i="14"/>
  <c r="F51" i="14"/>
  <c r="G51" i="14" s="1"/>
  <c r="AJ50" i="14"/>
  <c r="AK50" i="14" s="1"/>
  <c r="AG50" i="14"/>
  <c r="AH50" i="14" s="1"/>
  <c r="AE50" i="14"/>
  <c r="AD50" i="14"/>
  <c r="AA50" i="14"/>
  <c r="AB50" i="14" s="1"/>
  <c r="X50" i="14"/>
  <c r="Y50" i="14" s="1"/>
  <c r="U50" i="14"/>
  <c r="V50" i="14" s="1"/>
  <c r="S50" i="14"/>
  <c r="R50" i="14"/>
  <c r="O50" i="14"/>
  <c r="P50" i="14" s="1"/>
  <c r="L50" i="14"/>
  <c r="M50" i="14" s="1"/>
  <c r="I50" i="14"/>
  <c r="J50" i="14" s="1"/>
  <c r="G50" i="14"/>
  <c r="F50" i="14"/>
  <c r="AJ49" i="14"/>
  <c r="AK49" i="14" s="1"/>
  <c r="AG49" i="14"/>
  <c r="AH49" i="14" s="1"/>
  <c r="AD49" i="14"/>
  <c r="AE49" i="14" s="1"/>
  <c r="AB49" i="14"/>
  <c r="AA49" i="14"/>
  <c r="X49" i="14"/>
  <c r="Y49" i="14" s="1"/>
  <c r="U49" i="14"/>
  <c r="V49" i="14" s="1"/>
  <c r="R49" i="14"/>
  <c r="S49" i="14" s="1"/>
  <c r="P49" i="14"/>
  <c r="O49" i="14"/>
  <c r="L49" i="14"/>
  <c r="M49" i="14" s="1"/>
  <c r="I49" i="14"/>
  <c r="J49" i="14" s="1"/>
  <c r="F49" i="14"/>
  <c r="G49" i="14" s="1"/>
  <c r="AK48" i="14"/>
  <c r="AJ48" i="14"/>
  <c r="AG48" i="14"/>
  <c r="AH48" i="14" s="1"/>
  <c r="AD48" i="14"/>
  <c r="AE48" i="14" s="1"/>
  <c r="AA48" i="14"/>
  <c r="AB48" i="14" s="1"/>
  <c r="Y48" i="14"/>
  <c r="X48" i="14"/>
  <c r="U48" i="14"/>
  <c r="V48" i="14" s="1"/>
  <c r="R48" i="14"/>
  <c r="S48" i="14" s="1"/>
  <c r="O48" i="14"/>
  <c r="P48" i="14" s="1"/>
  <c r="L48" i="14"/>
  <c r="M48" i="14" s="1"/>
  <c r="I48" i="14"/>
  <c r="J48" i="14" s="1"/>
  <c r="F48" i="14"/>
  <c r="G48" i="14" s="1"/>
  <c r="AJ47" i="14"/>
  <c r="AK47" i="14" s="1"/>
  <c r="AG47" i="14"/>
  <c r="AH47" i="14" s="1"/>
  <c r="AD47" i="14"/>
  <c r="AE47" i="14" s="1"/>
  <c r="AA47" i="14"/>
  <c r="AB47" i="14" s="1"/>
  <c r="X47" i="14"/>
  <c r="Y47" i="14" s="1"/>
  <c r="U47" i="14"/>
  <c r="V47" i="14" s="1"/>
  <c r="R47" i="14"/>
  <c r="S47" i="14" s="1"/>
  <c r="O47" i="14"/>
  <c r="P47" i="14" s="1"/>
  <c r="L47" i="14"/>
  <c r="M47" i="14" s="1"/>
  <c r="I47" i="14"/>
  <c r="J47" i="14" s="1"/>
  <c r="F47" i="14"/>
  <c r="G47" i="14" s="1"/>
  <c r="AJ46" i="14"/>
  <c r="AK46" i="14" s="1"/>
  <c r="AG46" i="14"/>
  <c r="AH46" i="14" s="1"/>
  <c r="AE46" i="14"/>
  <c r="AD46" i="14"/>
  <c r="AA46" i="14"/>
  <c r="AB46" i="14" s="1"/>
  <c r="X46" i="14"/>
  <c r="Y46" i="14" s="1"/>
  <c r="U46" i="14"/>
  <c r="V46" i="14" s="1"/>
  <c r="S46" i="14"/>
  <c r="R46" i="14"/>
  <c r="O46" i="14"/>
  <c r="P46" i="14" s="1"/>
  <c r="L46" i="14"/>
  <c r="M46" i="14" s="1"/>
  <c r="I46" i="14"/>
  <c r="J46" i="14" s="1"/>
  <c r="G46" i="14"/>
  <c r="F46" i="14"/>
  <c r="AJ45" i="14"/>
  <c r="AK45" i="14" s="1"/>
  <c r="AG45" i="14"/>
  <c r="AH45" i="14" s="1"/>
  <c r="AD45" i="14"/>
  <c r="AE45" i="14" s="1"/>
  <c r="AB45" i="14"/>
  <c r="AA45" i="14"/>
  <c r="X45" i="14"/>
  <c r="Y45" i="14" s="1"/>
  <c r="U45" i="14"/>
  <c r="V45" i="14" s="1"/>
  <c r="R45" i="14"/>
  <c r="S45" i="14" s="1"/>
  <c r="O45" i="14"/>
  <c r="P45" i="14" s="1"/>
  <c r="L45" i="14"/>
  <c r="M45" i="14" s="1"/>
  <c r="I45" i="14"/>
  <c r="J45" i="14" s="1"/>
  <c r="F45" i="14"/>
  <c r="G45" i="14" s="1"/>
  <c r="AJ44" i="14"/>
  <c r="AK44" i="14" s="1"/>
  <c r="AG44" i="14"/>
  <c r="AH44" i="14" s="1"/>
  <c r="AD44" i="14"/>
  <c r="AE44" i="14" s="1"/>
  <c r="AA44" i="14"/>
  <c r="AB44" i="14" s="1"/>
  <c r="X44" i="14"/>
  <c r="Y44" i="14" s="1"/>
  <c r="U44" i="14"/>
  <c r="V44" i="14" s="1"/>
  <c r="R44" i="14"/>
  <c r="S44" i="14" s="1"/>
  <c r="O44" i="14"/>
  <c r="P44" i="14" s="1"/>
  <c r="L44" i="14"/>
  <c r="M44" i="14" s="1"/>
  <c r="I44" i="14"/>
  <c r="J44" i="14" s="1"/>
  <c r="F44" i="14"/>
  <c r="G44" i="14" s="1"/>
  <c r="AJ43" i="14"/>
  <c r="AK43" i="14" s="1"/>
  <c r="AH43" i="14"/>
  <c r="AG43" i="14"/>
  <c r="AD43" i="14"/>
  <c r="AE43" i="14" s="1"/>
  <c r="AA43" i="14"/>
  <c r="AB43" i="14" s="1"/>
  <c r="X43" i="14"/>
  <c r="Y43" i="14" s="1"/>
  <c r="V43" i="14"/>
  <c r="U43" i="14"/>
  <c r="R43" i="14"/>
  <c r="S43" i="14" s="1"/>
  <c r="O43" i="14"/>
  <c r="P43" i="14" s="1"/>
  <c r="L43" i="14"/>
  <c r="M43" i="14" s="1"/>
  <c r="J43" i="14"/>
  <c r="I43" i="14"/>
  <c r="F43" i="14"/>
  <c r="G43" i="14" s="1"/>
  <c r="AJ42" i="14"/>
  <c r="AK42" i="14" s="1"/>
  <c r="AG42" i="14"/>
  <c r="AH42" i="14" s="1"/>
  <c r="AE42" i="14"/>
  <c r="AD42" i="14"/>
  <c r="AA42" i="14"/>
  <c r="AB42" i="14" s="1"/>
  <c r="X42" i="14"/>
  <c r="Y42" i="14" s="1"/>
  <c r="U42" i="14"/>
  <c r="V42" i="14" s="1"/>
  <c r="R42" i="14"/>
  <c r="S42" i="14" s="1"/>
  <c r="O42" i="14"/>
  <c r="P42" i="14" s="1"/>
  <c r="L42" i="14"/>
  <c r="M42" i="14" s="1"/>
  <c r="I42" i="14"/>
  <c r="J42" i="14" s="1"/>
  <c r="F42" i="14"/>
  <c r="G42" i="14" s="1"/>
  <c r="AJ41" i="14"/>
  <c r="AK41" i="14" s="1"/>
  <c r="AG41" i="14"/>
  <c r="AH41" i="14" s="1"/>
  <c r="AD41" i="14"/>
  <c r="AE41" i="14" s="1"/>
  <c r="AA41" i="14"/>
  <c r="AB41" i="14" s="1"/>
  <c r="X41" i="14"/>
  <c r="Y41" i="14" s="1"/>
  <c r="U41" i="14"/>
  <c r="V41" i="14" s="1"/>
  <c r="R41" i="14"/>
  <c r="S41" i="14" s="1"/>
  <c r="O41" i="14"/>
  <c r="P41" i="14" s="1"/>
  <c r="L41" i="14"/>
  <c r="M41" i="14" s="1"/>
  <c r="I41" i="14"/>
  <c r="J41" i="14" s="1"/>
  <c r="F41" i="14"/>
  <c r="G41" i="14" s="1"/>
  <c r="AK40" i="14"/>
  <c r="AJ40" i="14"/>
  <c r="AG40" i="14"/>
  <c r="AH40" i="14" s="1"/>
  <c r="AD40" i="14"/>
  <c r="AE40" i="14" s="1"/>
  <c r="AA40" i="14"/>
  <c r="AB40" i="14" s="1"/>
  <c r="Y40" i="14"/>
  <c r="X40" i="14"/>
  <c r="U40" i="14"/>
  <c r="V40" i="14" s="1"/>
  <c r="R40" i="14"/>
  <c r="S40" i="14" s="1"/>
  <c r="O40" i="14"/>
  <c r="P40" i="14" s="1"/>
  <c r="M40" i="14"/>
  <c r="L40" i="14"/>
  <c r="I40" i="14"/>
  <c r="J40" i="14" s="1"/>
  <c r="F40" i="14"/>
  <c r="G40" i="14" s="1"/>
  <c r="AJ38" i="14"/>
  <c r="AK38" i="14" s="1"/>
  <c r="AH38" i="14"/>
  <c r="AG38" i="14"/>
  <c r="AD38" i="14"/>
  <c r="AE38" i="14" s="1"/>
  <c r="AA38" i="14"/>
  <c r="AB38" i="14" s="1"/>
  <c r="X38" i="14"/>
  <c r="Y38" i="14" s="1"/>
  <c r="U38" i="14"/>
  <c r="V38" i="14" s="1"/>
  <c r="R38" i="14"/>
  <c r="S38" i="14" s="1"/>
  <c r="O38" i="14"/>
  <c r="P38" i="14" s="1"/>
  <c r="L38" i="14"/>
  <c r="M38" i="14" s="1"/>
  <c r="I38" i="14"/>
  <c r="J38" i="14" s="1"/>
  <c r="F38" i="14"/>
  <c r="G38" i="14" s="1"/>
  <c r="AJ37" i="14"/>
  <c r="AK37" i="14" s="1"/>
  <c r="AG37" i="14"/>
  <c r="AH37" i="14" s="1"/>
  <c r="AE37" i="14"/>
  <c r="AD37" i="14"/>
  <c r="AA37" i="14"/>
  <c r="AB37" i="14" s="1"/>
  <c r="Y37" i="14"/>
  <c r="X37" i="14"/>
  <c r="U37" i="14"/>
  <c r="V37" i="14" s="1"/>
  <c r="S37" i="14"/>
  <c r="R37" i="14"/>
  <c r="O37" i="14"/>
  <c r="P37" i="14" s="1"/>
  <c r="M37" i="14"/>
  <c r="L37" i="14"/>
  <c r="I37" i="14"/>
  <c r="J37" i="14" s="1"/>
  <c r="F37" i="14"/>
  <c r="G37" i="14" s="1"/>
  <c r="AJ36" i="14"/>
  <c r="AK36" i="14" s="1"/>
  <c r="AG36" i="14"/>
  <c r="AH36" i="14" s="1"/>
  <c r="AD36" i="14"/>
  <c r="AE36" i="14" s="1"/>
  <c r="AA36" i="14"/>
  <c r="AB36" i="14" s="1"/>
  <c r="X36" i="14"/>
  <c r="Y36" i="14" s="1"/>
  <c r="U36" i="14"/>
  <c r="V36" i="14" s="1"/>
  <c r="R36" i="14"/>
  <c r="S36" i="14" s="1"/>
  <c r="P36" i="14"/>
  <c r="O36" i="14"/>
  <c r="L36" i="14"/>
  <c r="M36" i="14" s="1"/>
  <c r="J36" i="14"/>
  <c r="I36" i="14"/>
  <c r="F36" i="14"/>
  <c r="G36" i="14" s="1"/>
  <c r="AJ35" i="14"/>
  <c r="AK35" i="14" s="1"/>
  <c r="AG35" i="14"/>
  <c r="AH35" i="14" s="1"/>
  <c r="AD35" i="14"/>
  <c r="AE35" i="14" s="1"/>
  <c r="AA35" i="14"/>
  <c r="AB35" i="14" s="1"/>
  <c r="Y35" i="14"/>
  <c r="X35" i="14"/>
  <c r="U35" i="14"/>
  <c r="V35" i="14" s="1"/>
  <c r="S35" i="14"/>
  <c r="R35" i="14"/>
  <c r="P35" i="14"/>
  <c r="O35" i="14"/>
  <c r="L35" i="14"/>
  <c r="M35" i="14" s="1"/>
  <c r="I35" i="14"/>
  <c r="J35" i="14" s="1"/>
  <c r="G35" i="14"/>
  <c r="F35" i="14"/>
  <c r="AK34" i="14"/>
  <c r="AJ34" i="14"/>
  <c r="AG34" i="14"/>
  <c r="AH34" i="14" s="1"/>
  <c r="AD34" i="14"/>
  <c r="AE34" i="14" s="1"/>
  <c r="AB34" i="14"/>
  <c r="AA34" i="14"/>
  <c r="Y34" i="14"/>
  <c r="X34" i="14"/>
  <c r="U34" i="14"/>
  <c r="V34" i="14" s="1"/>
  <c r="R34" i="14"/>
  <c r="S34" i="14" s="1"/>
  <c r="P34" i="14"/>
  <c r="O34" i="14"/>
  <c r="M34" i="14"/>
  <c r="L34" i="14"/>
  <c r="I34" i="14"/>
  <c r="J34" i="14" s="1"/>
  <c r="F34" i="14"/>
  <c r="G34" i="14" s="1"/>
  <c r="AK33" i="14"/>
  <c r="AJ33" i="14"/>
  <c r="AH33" i="14"/>
  <c r="AG33" i="14"/>
  <c r="AD33" i="14"/>
  <c r="AE33" i="14" s="1"/>
  <c r="AA33" i="14"/>
  <c r="AB33" i="14" s="1"/>
  <c r="Y33" i="14"/>
  <c r="X33" i="14"/>
  <c r="V33" i="14"/>
  <c r="U33" i="14"/>
  <c r="R33" i="14"/>
  <c r="S33" i="14" s="1"/>
  <c r="O33" i="14"/>
  <c r="P33" i="14" s="1"/>
  <c r="M33" i="14"/>
  <c r="L33" i="14"/>
  <c r="J33" i="14"/>
  <c r="I33" i="14"/>
  <c r="F33" i="14"/>
  <c r="G33" i="14" s="1"/>
  <c r="AJ32" i="14"/>
  <c r="AK32" i="14" s="1"/>
  <c r="AH32" i="14"/>
  <c r="AG32" i="14"/>
  <c r="AE32" i="14"/>
  <c r="AD32" i="14"/>
  <c r="AA32" i="14"/>
  <c r="AB32" i="14" s="1"/>
  <c r="X32" i="14"/>
  <c r="Y32" i="14" s="1"/>
  <c r="V32" i="14"/>
  <c r="U32" i="14"/>
  <c r="S32" i="14"/>
  <c r="R32" i="14"/>
  <c r="O32" i="14"/>
  <c r="P32" i="14" s="1"/>
  <c r="L32" i="14"/>
  <c r="M32" i="14" s="1"/>
  <c r="J32" i="14"/>
  <c r="I32" i="14"/>
  <c r="G32" i="14"/>
  <c r="F32" i="14"/>
  <c r="AJ31" i="14"/>
  <c r="AK31" i="14" s="1"/>
  <c r="AG31" i="14"/>
  <c r="AH31" i="14" s="1"/>
  <c r="AE31" i="14"/>
  <c r="AD31" i="14"/>
  <c r="AB31" i="14"/>
  <c r="AA31" i="14"/>
  <c r="X31" i="14"/>
  <c r="Y31" i="14" s="1"/>
  <c r="U31" i="14"/>
  <c r="V31" i="14" s="1"/>
  <c r="S31" i="14"/>
  <c r="R31" i="14"/>
  <c r="P31" i="14"/>
  <c r="O31" i="14"/>
  <c r="L31" i="14"/>
  <c r="M31" i="14" s="1"/>
  <c r="I31" i="14"/>
  <c r="J31" i="14" s="1"/>
  <c r="G31" i="14"/>
  <c r="F31" i="14"/>
  <c r="AK30" i="14"/>
  <c r="AJ30" i="14"/>
  <c r="AG30" i="14"/>
  <c r="AH30" i="14" s="1"/>
  <c r="AD30" i="14"/>
  <c r="AE30" i="14" s="1"/>
  <c r="AB30" i="14"/>
  <c r="AA30" i="14"/>
  <c r="Y30" i="14"/>
  <c r="X30" i="14"/>
  <c r="U30" i="14"/>
  <c r="V30" i="14" s="1"/>
  <c r="R30" i="14"/>
  <c r="S30" i="14" s="1"/>
  <c r="P30" i="14"/>
  <c r="O30" i="14"/>
  <c r="M30" i="14"/>
  <c r="L30" i="14"/>
  <c r="I30" i="14"/>
  <c r="J30" i="14" s="1"/>
  <c r="F30" i="14"/>
  <c r="G30" i="14" s="1"/>
  <c r="AK29" i="14"/>
  <c r="AJ29" i="14"/>
  <c r="AH29" i="14"/>
  <c r="AG29" i="14"/>
  <c r="AD29" i="14"/>
  <c r="AE29" i="14" s="1"/>
  <c r="AA29" i="14"/>
  <c r="AB29" i="14" s="1"/>
  <c r="Y29" i="14"/>
  <c r="X29" i="14"/>
  <c r="V29" i="14"/>
  <c r="U29" i="14"/>
  <c r="R29" i="14"/>
  <c r="S29" i="14" s="1"/>
  <c r="O29" i="14"/>
  <c r="P29" i="14" s="1"/>
  <c r="M29" i="14"/>
  <c r="L29" i="14"/>
  <c r="J29" i="14"/>
  <c r="I29" i="14"/>
  <c r="F29" i="14"/>
  <c r="G29" i="14" s="1"/>
  <c r="AJ28" i="14"/>
  <c r="AK28" i="14" s="1"/>
  <c r="AH28" i="14"/>
  <c r="AG28" i="14"/>
  <c r="AE28" i="14"/>
  <c r="AD28" i="14"/>
  <c r="AA28" i="14"/>
  <c r="AB28" i="14" s="1"/>
  <c r="X28" i="14"/>
  <c r="Y28" i="14" s="1"/>
  <c r="V28" i="14"/>
  <c r="U28" i="14"/>
  <c r="S28" i="14"/>
  <c r="R28" i="14"/>
  <c r="O28" i="14"/>
  <c r="P28" i="14" s="1"/>
  <c r="L28" i="14"/>
  <c r="M28" i="14" s="1"/>
  <c r="J28" i="14"/>
  <c r="I28" i="14"/>
  <c r="G28" i="14"/>
  <c r="F28" i="14"/>
  <c r="AJ27" i="14"/>
  <c r="AK27" i="14" s="1"/>
  <c r="AG27" i="14"/>
  <c r="AH27" i="14" s="1"/>
  <c r="AE27" i="14"/>
  <c r="AD27" i="14"/>
  <c r="AB27" i="14"/>
  <c r="AA27" i="14"/>
  <c r="X27" i="14"/>
  <c r="Y27" i="14" s="1"/>
  <c r="U27" i="14"/>
  <c r="V27" i="14" s="1"/>
  <c r="S27" i="14"/>
  <c r="R27" i="14"/>
  <c r="P27" i="14"/>
  <c r="O27" i="14"/>
  <c r="L27" i="14"/>
  <c r="M27" i="14" s="1"/>
  <c r="I27" i="14"/>
  <c r="J27" i="14" s="1"/>
  <c r="G27" i="14"/>
  <c r="F27" i="14"/>
  <c r="AK26" i="14"/>
  <c r="AJ26" i="14"/>
  <c r="AG26" i="14"/>
  <c r="AH26" i="14" s="1"/>
  <c r="AD26" i="14"/>
  <c r="AE26" i="14" s="1"/>
  <c r="AB26" i="14"/>
  <c r="AA26" i="14"/>
  <c r="Y26" i="14"/>
  <c r="X26" i="14"/>
  <c r="U26" i="14"/>
  <c r="V26" i="14" s="1"/>
  <c r="R26" i="14"/>
  <c r="S26" i="14" s="1"/>
  <c r="P26" i="14"/>
  <c r="O26" i="14"/>
  <c r="M26" i="14"/>
  <c r="L26" i="14"/>
  <c r="I26" i="14"/>
  <c r="J26" i="14" s="1"/>
  <c r="F26" i="14"/>
  <c r="G26" i="14" s="1"/>
  <c r="AK25" i="14"/>
  <c r="AJ25" i="14"/>
  <c r="AH25" i="14"/>
  <c r="AG25" i="14"/>
  <c r="AD25" i="14"/>
  <c r="AE25" i="14" s="1"/>
  <c r="AA25" i="14"/>
  <c r="AB25" i="14" s="1"/>
  <c r="Y25" i="14"/>
  <c r="X25" i="14"/>
  <c r="V25" i="14"/>
  <c r="U25" i="14"/>
  <c r="R25" i="14"/>
  <c r="S25" i="14" s="1"/>
  <c r="O25" i="14"/>
  <c r="P25" i="14" s="1"/>
  <c r="M25" i="14"/>
  <c r="L25" i="14"/>
  <c r="J25" i="14"/>
  <c r="I25" i="14"/>
  <c r="F25" i="14"/>
  <c r="G25" i="14" s="1"/>
  <c r="AJ24" i="14"/>
  <c r="AK24" i="14" s="1"/>
  <c r="AH24" i="14"/>
  <c r="AG24" i="14"/>
  <c r="AE24" i="14"/>
  <c r="AD24" i="14"/>
  <c r="AA24" i="14"/>
  <c r="AB24" i="14" s="1"/>
  <c r="X24" i="14"/>
  <c r="Y24" i="14" s="1"/>
  <c r="V24" i="14"/>
  <c r="U24" i="14"/>
  <c r="S24" i="14"/>
  <c r="R24" i="14"/>
  <c r="O24" i="14"/>
  <c r="P24" i="14" s="1"/>
  <c r="L24" i="14"/>
  <c r="M24" i="14" s="1"/>
  <c r="J24" i="14"/>
  <c r="I24" i="14"/>
  <c r="G24" i="14"/>
  <c r="F24" i="14"/>
  <c r="AJ23" i="14"/>
  <c r="AK23" i="14" s="1"/>
  <c r="AG23" i="14"/>
  <c r="AH23" i="14" s="1"/>
  <c r="AE23" i="14"/>
  <c r="AD23" i="14"/>
  <c r="AB23" i="14"/>
  <c r="AA23" i="14"/>
  <c r="X23" i="14"/>
  <c r="Y23" i="14" s="1"/>
  <c r="U23" i="14"/>
  <c r="V23" i="14" s="1"/>
  <c r="S23" i="14"/>
  <c r="R23" i="14"/>
  <c r="P23" i="14"/>
  <c r="O23" i="14"/>
  <c r="L23" i="14"/>
  <c r="M23" i="14" s="1"/>
  <c r="I23" i="14"/>
  <c r="J23" i="14" s="1"/>
  <c r="G23" i="14"/>
  <c r="F23" i="14"/>
  <c r="AK22" i="14"/>
  <c r="AJ22" i="14"/>
  <c r="AG22" i="14"/>
  <c r="AH22" i="14" s="1"/>
  <c r="AD22" i="14"/>
  <c r="AE22" i="14" s="1"/>
  <c r="AB22" i="14"/>
  <c r="AA22" i="14"/>
  <c r="Y22" i="14"/>
  <c r="X22" i="14"/>
  <c r="U22" i="14"/>
  <c r="V22" i="14" s="1"/>
  <c r="R22" i="14"/>
  <c r="S22" i="14" s="1"/>
  <c r="P22" i="14"/>
  <c r="O22" i="14"/>
  <c r="M22" i="14"/>
  <c r="L22" i="14"/>
  <c r="I22" i="14"/>
  <c r="J22" i="14" s="1"/>
  <c r="F22" i="14"/>
  <c r="G22" i="14" s="1"/>
  <c r="AK21" i="14"/>
  <c r="AJ21" i="14"/>
  <c r="AH21" i="14"/>
  <c r="AG21" i="14"/>
  <c r="AD21" i="14"/>
  <c r="AE21" i="14" s="1"/>
  <c r="AA21" i="14"/>
  <c r="AB21" i="14" s="1"/>
  <c r="Y21" i="14"/>
  <c r="X21" i="14"/>
  <c r="V21" i="14"/>
  <c r="U21" i="14"/>
  <c r="R21" i="14"/>
  <c r="S21" i="14" s="1"/>
  <c r="O21" i="14"/>
  <c r="P21" i="14" s="1"/>
  <c r="M21" i="14"/>
  <c r="L21" i="14"/>
  <c r="J21" i="14"/>
  <c r="I21" i="14"/>
  <c r="F21" i="14"/>
  <c r="G21" i="14" s="1"/>
  <c r="AJ20" i="14"/>
  <c r="AK20" i="14" s="1"/>
  <c r="AH20" i="14"/>
  <c r="AG20" i="14"/>
  <c r="AE20" i="14"/>
  <c r="AD20" i="14"/>
  <c r="AA20" i="14"/>
  <c r="AB20" i="14" s="1"/>
  <c r="X20" i="14"/>
  <c r="Y20" i="14" s="1"/>
  <c r="V20" i="14"/>
  <c r="U20" i="14"/>
  <c r="S20" i="14"/>
  <c r="R20" i="14"/>
  <c r="O20" i="14"/>
  <c r="P20" i="14" s="1"/>
  <c r="L20" i="14"/>
  <c r="M20" i="14" s="1"/>
  <c r="J20" i="14"/>
  <c r="I20" i="14"/>
  <c r="G20" i="14"/>
  <c r="F20" i="14"/>
  <c r="AJ19" i="14"/>
  <c r="AK19" i="14" s="1"/>
  <c r="AG19" i="14"/>
  <c r="AH19" i="14" s="1"/>
  <c r="AE19" i="14"/>
  <c r="AD19" i="14"/>
  <c r="AB19" i="14"/>
  <c r="AA19" i="14"/>
  <c r="X19" i="14"/>
  <c r="Y19" i="14" s="1"/>
  <c r="U19" i="14"/>
  <c r="V19" i="14" s="1"/>
  <c r="S19" i="14"/>
  <c r="R19" i="14"/>
  <c r="P19" i="14"/>
  <c r="O19" i="14"/>
  <c r="L19" i="14"/>
  <c r="M19" i="14" s="1"/>
  <c r="I19" i="14"/>
  <c r="J19" i="14" s="1"/>
  <c r="G19" i="14"/>
  <c r="F19" i="14"/>
  <c r="AK18" i="14"/>
  <c r="AJ18" i="14"/>
  <c r="AG18" i="14"/>
  <c r="AH18" i="14" s="1"/>
  <c r="AD18" i="14"/>
  <c r="AE18" i="14" s="1"/>
  <c r="AB18" i="14"/>
  <c r="AA18" i="14"/>
  <c r="Y18" i="14"/>
  <c r="X18" i="14"/>
  <c r="U18" i="14"/>
  <c r="V18" i="14" s="1"/>
  <c r="R18" i="14"/>
  <c r="S18" i="14" s="1"/>
  <c r="P18" i="14"/>
  <c r="O18" i="14"/>
  <c r="M18" i="14"/>
  <c r="L18" i="14"/>
  <c r="I18" i="14"/>
  <c r="J18" i="14" s="1"/>
  <c r="F18" i="14"/>
  <c r="G18" i="14" s="1"/>
  <c r="AK17" i="14"/>
  <c r="AJ17" i="14"/>
  <c r="AH17" i="14"/>
  <c r="AG17" i="14"/>
  <c r="AD17" i="14"/>
  <c r="AE17" i="14" s="1"/>
  <c r="AA17" i="14"/>
  <c r="AB17" i="14" s="1"/>
  <c r="Y17" i="14"/>
  <c r="X17" i="14"/>
  <c r="V17" i="14"/>
  <c r="U17" i="14"/>
  <c r="R17" i="14"/>
  <c r="S17" i="14" s="1"/>
  <c r="O17" i="14"/>
  <c r="P17" i="14" s="1"/>
  <c r="M17" i="14"/>
  <c r="L17" i="14"/>
  <c r="J17" i="14"/>
  <c r="I17" i="14"/>
  <c r="F17" i="14"/>
  <c r="G17" i="14" s="1"/>
  <c r="AJ16" i="14"/>
  <c r="AK16" i="14" s="1"/>
  <c r="AH16" i="14"/>
  <c r="AG16" i="14"/>
  <c r="AE16" i="14"/>
  <c r="AD16" i="14"/>
  <c r="AA16" i="14"/>
  <c r="AB16" i="14" s="1"/>
  <c r="X16" i="14"/>
  <c r="Y16" i="14" s="1"/>
  <c r="V16" i="14"/>
  <c r="U16" i="14"/>
  <c r="S16" i="14"/>
  <c r="R16" i="14"/>
  <c r="O16" i="14"/>
  <c r="P16" i="14" s="1"/>
  <c r="L16" i="14"/>
  <c r="M16" i="14" s="1"/>
  <c r="J16" i="14"/>
  <c r="I16" i="14"/>
  <c r="G16" i="14"/>
  <c r="F16" i="14"/>
  <c r="AJ15" i="14"/>
  <c r="AK15" i="14" s="1"/>
  <c r="AG15" i="14"/>
  <c r="AH15" i="14" s="1"/>
  <c r="AE15" i="14"/>
  <c r="AD15" i="14"/>
  <c r="AB15" i="14"/>
  <c r="AA15" i="14"/>
  <c r="X15" i="14"/>
  <c r="Y15" i="14" s="1"/>
  <c r="U15" i="14"/>
  <c r="V15" i="14" s="1"/>
  <c r="S15" i="14"/>
  <c r="R15" i="14"/>
  <c r="P15" i="14"/>
  <c r="O15" i="14"/>
  <c r="L15" i="14"/>
  <c r="M15" i="14" s="1"/>
  <c r="I15" i="14"/>
  <c r="J15" i="14" s="1"/>
  <c r="G15" i="14"/>
  <c r="F15" i="14"/>
  <c r="AK14" i="14"/>
  <c r="AJ14" i="14"/>
  <c r="AG14" i="14"/>
  <c r="AH14" i="14" s="1"/>
  <c r="AD14" i="14"/>
  <c r="AE14" i="14" s="1"/>
  <c r="AB14" i="14"/>
  <c r="AA14" i="14"/>
  <c r="Y14" i="14"/>
  <c r="X14" i="14"/>
  <c r="U14" i="14"/>
  <c r="V14" i="14" s="1"/>
  <c r="R14" i="14"/>
  <c r="S14" i="14" s="1"/>
  <c r="P14" i="14"/>
  <c r="O14" i="14"/>
  <c r="M14" i="14"/>
  <c r="L14" i="14"/>
  <c r="I14" i="14"/>
  <c r="J14" i="14" s="1"/>
  <c r="F14" i="14"/>
  <c r="G14" i="14" s="1"/>
  <c r="AK13" i="14"/>
  <c r="AJ13" i="14"/>
  <c r="AH13" i="14"/>
  <c r="AG13" i="14"/>
  <c r="AD13" i="14"/>
  <c r="AE13" i="14" s="1"/>
  <c r="AA13" i="14"/>
  <c r="AB13" i="14" s="1"/>
  <c r="Y13" i="14"/>
  <c r="X13" i="14"/>
  <c r="V13" i="14"/>
  <c r="U13" i="14"/>
  <c r="R13" i="14"/>
  <c r="S13" i="14" s="1"/>
  <c r="O13" i="14"/>
  <c r="P13" i="14" s="1"/>
  <c r="M13" i="14"/>
  <c r="L13" i="14"/>
  <c r="J13" i="14"/>
  <c r="I13" i="14"/>
  <c r="F13" i="14"/>
  <c r="G13" i="14" s="1"/>
  <c r="AJ12" i="14"/>
  <c r="AK12" i="14" s="1"/>
  <c r="AH12" i="14"/>
  <c r="AG12" i="14"/>
  <c r="AE12" i="14"/>
  <c r="AD12" i="14"/>
  <c r="AA12" i="14"/>
  <c r="AB12" i="14" s="1"/>
  <c r="X12" i="14"/>
  <c r="Y12" i="14" s="1"/>
  <c r="V12" i="14"/>
  <c r="U12" i="14"/>
  <c r="R12" i="14"/>
  <c r="S12" i="14" s="1"/>
  <c r="O12" i="14"/>
  <c r="P12" i="14" s="1"/>
  <c r="L12" i="14"/>
  <c r="M12" i="14" s="1"/>
  <c r="J12" i="14"/>
  <c r="I12" i="14"/>
  <c r="F12" i="14"/>
  <c r="G12" i="14" s="1"/>
  <c r="AJ11" i="14"/>
  <c r="AK11" i="14" s="1"/>
  <c r="AG11" i="14"/>
  <c r="AH11" i="14" s="1"/>
  <c r="AE11" i="14"/>
  <c r="AD11" i="14"/>
  <c r="AA11" i="14"/>
  <c r="AB11" i="14" s="1"/>
  <c r="X11" i="14"/>
  <c r="Y11" i="14" s="1"/>
  <c r="U11" i="14"/>
  <c r="V11" i="14" s="1"/>
  <c r="S11" i="14"/>
  <c r="R11" i="14"/>
  <c r="P11" i="14"/>
  <c r="O11" i="14"/>
  <c r="L11" i="14"/>
  <c r="M11" i="14" s="1"/>
  <c r="I11" i="14"/>
  <c r="J11" i="14" s="1"/>
  <c r="G11" i="14"/>
  <c r="F11" i="14"/>
  <c r="AJ10" i="14"/>
  <c r="AK10" i="14" s="1"/>
  <c r="AG10" i="14"/>
  <c r="AH10" i="14" s="1"/>
  <c r="AD10" i="14"/>
  <c r="AE10" i="14" s="1"/>
  <c r="AB10" i="14"/>
  <c r="AA10" i="14"/>
  <c r="X10" i="14"/>
  <c r="Y10" i="14" s="1"/>
  <c r="U10" i="14"/>
  <c r="V10" i="14" s="1"/>
  <c r="R10" i="14"/>
  <c r="S10" i="14" s="1"/>
  <c r="P10" i="14"/>
  <c r="O10" i="14"/>
  <c r="L10" i="14"/>
  <c r="M10" i="14" s="1"/>
  <c r="I10" i="14"/>
  <c r="J10" i="14" s="1"/>
  <c r="F10" i="14"/>
  <c r="G10" i="14" s="1"/>
  <c r="AK9" i="14"/>
  <c r="AJ9" i="14"/>
  <c r="AH9" i="14"/>
  <c r="AG9" i="14"/>
  <c r="AD9" i="14"/>
  <c r="AE9" i="14" s="1"/>
  <c r="AA9" i="14"/>
  <c r="AB9" i="14" s="1"/>
  <c r="Y9" i="14"/>
  <c r="X9" i="14"/>
  <c r="U9" i="14"/>
  <c r="V9" i="14" s="1"/>
  <c r="R9" i="14"/>
  <c r="S9" i="14" s="1"/>
  <c r="O9" i="14"/>
  <c r="P9" i="14" s="1"/>
  <c r="M9" i="14"/>
  <c r="L9" i="14"/>
  <c r="I9" i="14"/>
  <c r="J9" i="14" s="1"/>
  <c r="F9" i="14"/>
  <c r="G9" i="14" s="1"/>
  <c r="AJ8" i="14"/>
  <c r="AK8" i="14" s="1"/>
  <c r="AH8" i="14"/>
  <c r="AG8" i="14"/>
  <c r="AD8" i="14"/>
  <c r="AE8" i="14" s="1"/>
  <c r="AA8" i="14"/>
  <c r="AB8" i="14" s="1"/>
  <c r="X8" i="14"/>
  <c r="Y8" i="14" s="1"/>
  <c r="V8" i="14"/>
  <c r="U8" i="14"/>
  <c r="S8" i="14"/>
  <c r="R8" i="14"/>
  <c r="O8" i="14"/>
  <c r="P8" i="14" s="1"/>
  <c r="L8" i="14"/>
  <c r="M8" i="14" s="1"/>
  <c r="I8" i="14"/>
  <c r="J8" i="14" s="1"/>
  <c r="F8" i="14"/>
  <c r="G8" i="14" s="1"/>
  <c r="AJ7" i="14"/>
  <c r="AK7" i="14" s="1"/>
  <c r="AG7" i="14"/>
  <c r="AH7" i="14" s="1"/>
  <c r="AD7" i="14"/>
  <c r="AE7" i="14" s="1"/>
  <c r="AA7" i="14"/>
  <c r="AB7" i="14" s="1"/>
  <c r="X7" i="14"/>
  <c r="Y7" i="14" s="1"/>
  <c r="U7" i="14"/>
  <c r="V7" i="14" s="1"/>
  <c r="S7" i="14"/>
  <c r="R7" i="14"/>
  <c r="O7" i="14"/>
  <c r="P7" i="14" s="1"/>
  <c r="L7" i="14"/>
  <c r="M7" i="14" s="1"/>
  <c r="I7" i="14"/>
  <c r="J7" i="14" s="1"/>
  <c r="F7" i="14"/>
  <c r="G7" i="14" s="1"/>
  <c r="AK6" i="14"/>
  <c r="AJ6" i="14"/>
  <c r="AG6" i="14"/>
  <c r="AH6" i="14" s="1"/>
  <c r="AD6" i="14"/>
  <c r="AE6" i="14" s="1"/>
  <c r="AB6" i="14"/>
  <c r="AA6" i="14"/>
  <c r="X6" i="14"/>
  <c r="Y6" i="14" s="1"/>
  <c r="V6" i="14"/>
  <c r="U6" i="14"/>
  <c r="S6" i="14"/>
  <c r="R6" i="14"/>
  <c r="P6" i="14"/>
  <c r="O6" i="14"/>
  <c r="L6" i="14"/>
  <c r="M6" i="14" s="1"/>
  <c r="J6" i="14"/>
  <c r="I6" i="14"/>
  <c r="G6" i="14"/>
  <c r="F6" i="14"/>
  <c r="AJ5" i="14"/>
  <c r="AG5" i="14"/>
  <c r="AG155" i="14" s="1"/>
  <c r="AE5" i="14"/>
  <c r="AD5" i="14"/>
  <c r="AB5" i="14"/>
  <c r="AA5" i="14"/>
  <c r="X5" i="14"/>
  <c r="Y5" i="14" s="1"/>
  <c r="U5" i="14"/>
  <c r="U155" i="14" s="1"/>
  <c r="S5" i="14"/>
  <c r="R5" i="14"/>
  <c r="P5" i="14"/>
  <c r="O5" i="14"/>
  <c r="L5" i="14"/>
  <c r="I5" i="14"/>
  <c r="I155" i="14" s="1"/>
  <c r="G5" i="14"/>
  <c r="F5" i="14"/>
  <c r="Y155" i="14" l="1"/>
  <c r="J5" i="14"/>
  <c r="J155" i="14" s="1"/>
  <c r="V5" i="14"/>
  <c r="V155" i="14" s="1"/>
  <c r="AH5" i="14"/>
  <c r="AH155" i="14" s="1"/>
  <c r="AJ155" i="14"/>
  <c r="L155" i="14"/>
  <c r="AK5" i="14"/>
  <c r="AK155" i="14" s="1"/>
  <c r="X155" i="14"/>
  <c r="M5" i="14"/>
  <c r="M155" i="14" s="1"/>
  <c r="O155" i="14"/>
  <c r="AA155" i="14"/>
  <c r="P155" i="14"/>
  <c r="AB155" i="14"/>
  <c r="F155" i="14"/>
  <c r="R155" i="14"/>
  <c r="AD155" i="14"/>
  <c r="G155" i="14"/>
  <c r="S155" i="14"/>
  <c r="AE155" i="14"/>
  <c r="AQ155" i="14" l="1"/>
  <c r="AP155" i="14"/>
</calcChain>
</file>

<file path=xl/sharedStrings.xml><?xml version="1.0" encoding="utf-8"?>
<sst xmlns="http://schemas.openxmlformats.org/spreadsheetml/2006/main" count="223" uniqueCount="187">
  <si>
    <t>ชื่ออาคาร</t>
  </si>
  <si>
    <t>โรงคัดเเยกขยะ</t>
  </si>
  <si>
    <t>อาคารหอพัก 2 เทพนฤมิต นักศึกษาชาย</t>
  </si>
  <si>
    <t>อาคารหอพัก 3 วิทยศิลป์ นักศึกษาชาย</t>
  </si>
  <si>
    <t>อาคารหอพัก 4 วัฒนศิลป์ นักศึกษาชาย</t>
  </si>
  <si>
    <t>อาคารหอพัก 5 สหศิลป์ นักศึกษาชาย</t>
  </si>
  <si>
    <t>อาคารหอพัก 7 ศรีเกษตร นักศึกษาชาย</t>
  </si>
  <si>
    <t>อาคารหอพัก 10 รัตมา นักศึกษาหญิง</t>
  </si>
  <si>
    <t>อาคารหอพัก 11 อุดมศิลป์ นักศึกษาหญิง</t>
  </si>
  <si>
    <t>ชำรุด</t>
  </si>
  <si>
    <t>เรือนเพาะชำสาขาพืชไร่</t>
  </si>
  <si>
    <t>อาคารคัดบรรจุผลิตผลเกษตร</t>
  </si>
  <si>
    <t>ชมรมประมง</t>
  </si>
  <si>
    <t>อาคารพัฒนาบ่อเพาะเลี้ยงสัตว์น้ำ</t>
  </si>
  <si>
    <t>อาคารคาวบอยมาเก็ต และลานจอดรถ</t>
  </si>
  <si>
    <t xml:space="preserve">อาคารสำนักงานมหาวิทยาลัย 3 </t>
  </si>
  <si>
    <t>ศูนย์ควบคุมข่ายสื่อสารวิทยุคมนาคม</t>
  </si>
  <si>
    <t>ลำดับ</t>
  </si>
  <si>
    <t>หมายเลขมิเตอร์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</si>
  <si>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</si>
  <si>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</si>
  <si>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</si>
  <si>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</si>
  <si>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</si>
  <si>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</si>
  <si>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</si>
  <si>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</si>
  <si>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</si>
  <si>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</si>
  <si>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</si>
  <si>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</si>
  <si>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ส่วนกลาง</t>
  </si>
  <si>
    <t>อาคารเทพศาสตร์สถิตย์</t>
  </si>
  <si>
    <t>0-268642-58</t>
  </si>
  <si>
    <t>โรงประชุมชูติวัต รวมห้องน้ำ</t>
  </si>
  <si>
    <t>594003490-0-2921142-59</t>
  </si>
  <si>
    <t>0290-006-105273-41</t>
  </si>
  <si>
    <t>อาคารวุฒากาศ</t>
  </si>
  <si>
    <t>0250-006-105233-41</t>
  </si>
  <si>
    <t>อาคารศูนย์กีฬาเฉลิมพระเกียรติ โซน A , B</t>
  </si>
  <si>
    <t>0-477510-61</t>
  </si>
  <si>
    <t>สนามกีฬาอินทนิลฝั่งอัฒจัททร์มีหลังคา</t>
  </si>
  <si>
    <t>0296-006-105279-41</t>
  </si>
  <si>
    <t>สนามกีฬาอินทนิลฝั่งอัฒจัททร์ไม่มีหลังคา</t>
  </si>
  <si>
    <t>593000696-76656-59</t>
  </si>
  <si>
    <t>อาคารเรือนธรรม</t>
  </si>
  <si>
    <t>435001706-47059-43</t>
  </si>
  <si>
    <t>อาคารพิพิธภัณฑ์การเกษตรไทย</t>
  </si>
  <si>
    <t>0-249414-62</t>
  </si>
  <si>
    <t>4860000142548-11901-48</t>
  </si>
  <si>
    <t>อาคารเฉลิมพระเกียรติสมเด็จพระเทพรัตนราชสุดา</t>
  </si>
  <si>
    <t>525001251-1696-52</t>
  </si>
  <si>
    <t>อาคารเรือนกระจก</t>
  </si>
  <si>
    <t>525001232-727-52</t>
  </si>
  <si>
    <t>อาคารเรียนรวมแม่โจ้ 80 ปี</t>
  </si>
  <si>
    <t>0-99593-56</t>
  </si>
  <si>
    <t>อาคารเกษตรทฤษฎีใหม่</t>
  </si>
  <si>
    <t>415000673-103641-40</t>
  </si>
  <si>
    <t>อาคารช่วงเกษตรศิลป์</t>
  </si>
  <si>
    <t>20-84521-63</t>
  </si>
  <si>
    <t>อาคารหอเกียรติยศ</t>
  </si>
  <si>
    <t>006-40975-42</t>
  </si>
  <si>
    <t>58210-40</t>
  </si>
  <si>
    <t>น้ำรดต้นไม้สวนพระพิรุณ</t>
  </si>
  <si>
    <t>0458-006-40958-42</t>
  </si>
  <si>
    <t>จุดรดน้ำแฟลตประกายพฤกษ์</t>
  </si>
  <si>
    <t>0-323660-61</t>
  </si>
  <si>
    <t>จุดรดน้ำแฟลตกัลปพฤกษ์</t>
  </si>
  <si>
    <t>58201-40</t>
  </si>
  <si>
    <t>จุดรดน้ำลานโพธิศรี</t>
  </si>
  <si>
    <t>571012015-0-68528-57</t>
  </si>
  <si>
    <t>ป้อมยามประตู 1 (หน้ามหาวิทยาลัย)</t>
  </si>
  <si>
    <t>ป้อมยามประตู 2 เจ้าแม่เดิม</t>
  </si>
  <si>
    <t>59100340-0-12240-59</t>
  </si>
  <si>
    <t>ป้อมยามประตู 3 สมาคมศิษย์เก่า</t>
  </si>
  <si>
    <t>59100340-0-89068-59</t>
  </si>
  <si>
    <t>ป้อมยามประตูวิเวก</t>
  </si>
  <si>
    <t>571012014-0-68527-57</t>
  </si>
  <si>
    <t>สำนักงานมหาวิทยาลัย</t>
  </si>
  <si>
    <t>อาคารอำนวย ยศสุข</t>
  </si>
  <si>
    <t>สำนักงานสถานที่เเละภูมิทัศน์</t>
  </si>
  <si>
    <t>อาคารสำนักงานประปาและสุขาภิบาล</t>
  </si>
  <si>
    <t>อาคารงานไฟฟ้า</t>
  </si>
  <si>
    <t>อาคารซ่อมบำรุงอาคารและสถานที่</t>
  </si>
  <si>
    <t>อาคารสระว่ายน้ำอุบลรัตน์</t>
  </si>
  <si>
    <t>หอพักนักศึกษา</t>
  </si>
  <si>
    <t>อาคารหอพัก 6 ผดุงศิลป์ นักศึกษาชาย</t>
  </si>
  <si>
    <t>คณะพัฒนาการท่องเที่ยว</t>
  </si>
  <si>
    <t>อาคารพัฒนาวิสัยทัศน์</t>
  </si>
  <si>
    <t>คณะศิลป์ศาสตร์</t>
  </si>
  <si>
    <t>อาคารประเสริฐ ณ.นคร</t>
  </si>
  <si>
    <t>สำนักหอสมุด</t>
  </si>
  <si>
    <t>อาคารวิภาต บุญศรี วังซ้าย</t>
  </si>
  <si>
    <t>คณะบริหารธุรกิจ</t>
  </si>
  <si>
    <t>วิทยาลัยบริหารศาสตร์</t>
  </si>
  <si>
    <t>อาคารเทพ พงษ์พานิช</t>
  </si>
  <si>
    <t>คณะวิทยาศาสตร์</t>
  </si>
  <si>
    <t>อาคารแม่โจ้ 60 ปี</t>
  </si>
  <si>
    <t>อาคารเสาวรัจนิตยวรรธนะ</t>
  </si>
  <si>
    <t>อาคารจุฬาภรณ์</t>
  </si>
  <si>
    <t>คณะเศรษฐศาสตร์</t>
  </si>
  <si>
    <t>จุดรดน้ำต้นไม้ คณะเศษรฐศาตร์ 1</t>
  </si>
  <si>
    <t>จุดรดน้ำต้นไม้ คณะเศษรฐศาตร์ 2</t>
  </si>
  <si>
    <t>คณะเทคโนโลยีสารสนเทศและการสื่อสาร</t>
  </si>
  <si>
    <t>อาคาร 75 ปี คณะสารสนเทศ</t>
  </si>
  <si>
    <t>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</si>
  <si>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 (ใหม่)</t>
  </si>
  <si>
    <t>คณะผลิตกรรมการเกษตร</t>
  </si>
  <si>
    <t>อาคารรัตนโกสินทร์ 200 ปี มิเตอร์น้ำ</t>
  </si>
  <si>
    <t>อาคารปฏิบัติการไม้ผล</t>
  </si>
  <si>
    <t>อาคารชมรมไม้ผล</t>
  </si>
  <si>
    <t>อาคารเก็บวัสดุพืชไร่และปฏิบัติการพืขไร่</t>
  </si>
  <si>
    <t>อาคารปฏิบัติการและคัดเมล็ดพันธุ์พืชไร่</t>
  </si>
  <si>
    <t>อาคารเพิ่มพูล</t>
  </si>
  <si>
    <t>อาคารกำจร บุญแปง</t>
  </si>
  <si>
    <t>อาคารปฏิบัติการพืชผัก</t>
  </si>
  <si>
    <t>ฐานการเรียนรู้การผลิตเห็ดเศรษฐกิจ</t>
  </si>
  <si>
    <t>เเปลงโรงเรือนขยายพันธุ์ไม้ดอกไม้ประดับ</t>
  </si>
  <si>
    <t>อาคารเทคโนโลยีด้านการผลิตไม้ดอกไม้ประดับ</t>
  </si>
  <si>
    <t>โรงเรือนเพาะเมล็ดพันธ์และขยายพันธุ์ไม้ดอกไม้ประดับ</t>
  </si>
  <si>
    <t>เรือนเพาะชำกล้วยไม้ (โครงการดอยตุง)</t>
  </si>
  <si>
    <t>อาคารหม่อนไหม</t>
  </si>
  <si>
    <t>สำนักวิจัยและส่งเสริมการเกษตร</t>
  </si>
  <si>
    <t>อาคารธรรมศักดิ์มนตรี และอาคารหอพัก</t>
  </si>
  <si>
    <t>อาคารมงคลชัยสิทธิ์</t>
  </si>
  <si>
    <t>ศูนย์วิจัยพลังงาน</t>
  </si>
  <si>
    <t>อาคารศูนย์วิจัยพลังงาน 1</t>
  </si>
  <si>
    <t>ศูนย์อาคารที่พัก</t>
  </si>
  <si>
    <t>อาคารศูนย์การศึกษาและอบรมนานาชาติ</t>
  </si>
  <si>
    <t>คณะวิศวกรรมศาสตร์</t>
  </si>
  <si>
    <t>อาคารเรียนรวมสาขาวิศวกรรมศาสตร์</t>
  </si>
  <si>
    <t>อาคารโรงงานนำร่อง</t>
  </si>
  <si>
    <t>อาคารปฏิบัติเทคโนโลยียางและพอลิเมอร์</t>
  </si>
  <si>
    <t>คณะเทคโนโลยีการประมง</t>
  </si>
  <si>
    <t>อาคารเทคโนโลยีการประมง มิเตอร์ตัวที่ 1</t>
  </si>
  <si>
    <t>อาคารเทคโนโลยีการประมง มิเตอร์ตัวที่ 2</t>
  </si>
  <si>
    <t>อาคารฐานเรียนรู้การเลี้ยงปลาบึก</t>
  </si>
  <si>
    <t>โชนเลี้ยงไก่อินทรี</t>
  </si>
  <si>
    <t>คลินิกรักษาสัตว์</t>
  </si>
  <si>
    <t>เลขที่จด</t>
  </si>
  <si>
    <t>หน่วย/ลบ.ม</t>
  </si>
  <si>
    <t>อาคารแผ่พืชน์ รวมห้องน้ำ</t>
  </si>
  <si>
    <t>ห้องฉลองพระองค์ศูนย์กีฬาเฉลิมพระเกียรติ</t>
  </si>
  <si>
    <t>กาดแม่โจ้ 2477 รวมห้องน้ำ</t>
  </si>
  <si>
    <t xml:space="preserve">อาคารสำนักงานมหาวิทยาลัย 1 </t>
  </si>
  <si>
    <t xml:space="preserve">อาคารสำนักงานมหาวิทยาลัย 2 </t>
  </si>
  <si>
    <t>โรงเรือนกล้วยไม้ และอาคารปฎิบัติการ (อ.ชิต)</t>
  </si>
  <si>
    <t>กลุ่มอาคาร ศูนย์เรียนรู้วัฒนธรรมเกษตรล้านนา 35 ไร่</t>
  </si>
  <si>
    <t>อาคารพนม สมิตานนท์</t>
  </si>
  <si>
    <t>อาคารศูนย์วิจัยพลังงาน 2</t>
  </si>
  <si>
    <t>บาท</t>
  </si>
  <si>
    <t>งานจัดการพลังงาน กองกายภาพและสิ่งแวดล้อม สำนักงานมหาวิทยาลัย โทร 3224-5</t>
  </si>
  <si>
    <t>ตารงแสดงหน่วยที่จดมิเตอร์น้ำประปาอาคารสำนักงาน ประจำ ปี 2568</t>
  </si>
  <si>
    <t>อาคารกีฬาและนันทนาการ</t>
  </si>
  <si>
    <t>อาคารเรียนรวมแม่โจ้ 70 ปี + อาคารเรียนรวมสุวรรณวาจกกสิกิจ</t>
  </si>
  <si>
    <t>อาคารโรงเรียนเทพศาสตร์(เดิม) งานส่งเสริมศิลปและวัฒนธรรม (เรือนชีวะ)</t>
  </si>
  <si>
    <t>ชมรมส่งเสริมศิลปวัฒนธรรมไทยส่วนแยกอาคารแผ่พืชน์/ 7-11 เริ่ม พ.ย. 67</t>
  </si>
  <si>
    <t>จุดรถน้ำต้นศาลเจ้าพ่อแม่โจ้</t>
  </si>
  <si>
    <t>อาคารโรงเลี้ยง ครัว อิ่มอุ่น พี่เพือน้องแม่โจ้</t>
  </si>
  <si>
    <t>จุดรถน้ำต้นไม้เรือนเพาะชำงานสถานที่ (มิเตอร์ใหญ่)</t>
  </si>
  <si>
    <t>โรงประดืษฐ์รถกระทง</t>
  </si>
  <si>
    <t>อาคารยานพาหนะ</t>
  </si>
  <si>
    <t>อาคารโรงจอดรถ</t>
  </si>
  <si>
    <t>อาคารสำนักงานระบบบำบัดน้ำเสียรวม (รวมอาคารห้องน้ำ)</t>
  </si>
  <si>
    <t>สระว่ายน้ำ</t>
  </si>
  <si>
    <t>น้ำโรงอาหารเทิดกสิกร 1</t>
  </si>
  <si>
    <t>น้ำโรงอาหารเทิดกสิกร 2</t>
  </si>
  <si>
    <t>โรงอาหารกรีนแคนทีน</t>
  </si>
  <si>
    <t>อาคารหอพักนักศึกษานานาชาติ</t>
  </si>
  <si>
    <t>อาคารหอพักนักศึกษาหญิง 8,9</t>
  </si>
  <si>
    <t>อาคารพิทยาลงกรณ์</t>
  </si>
  <si>
    <t>อาคารยรรยง สิทธิชัย คณะเศษรฐศาตร์</t>
  </si>
  <si>
    <t>อาคารคณะสถาปัตยกรรมศาสตร์และการออกแบบสิ่งแวดล้อม</t>
  </si>
  <si>
    <t xml:space="preserve">อาคารเฉลิมพระเกียรติสมเด็จพระศรีนครินทราบรมราชนี </t>
  </si>
  <si>
    <t>อาคารฟาร์มพืชไร่ (ห้องพักอาจารย์)</t>
  </si>
  <si>
    <t>โรงเรือนพาสติกเลี้ยงต้นออ่อน</t>
  </si>
  <si>
    <t>อาคารเนื้อเยื่อ</t>
  </si>
  <si>
    <t>อาคารกล้วยไม้ไทยสู่ไพรพฤกษ์</t>
  </si>
  <si>
    <t>อาคารเรียนและปฏิบัติการรวมทางปฐพีวิทยาและฝึกอบรมทางดินและปุ๋ยชั้นสูง</t>
  </si>
  <si>
    <t xml:space="preserve">แปลงสาธิตปลูกข้าว ผศ. ดร.วราภรณ์ แสงทอง </t>
  </si>
  <si>
    <t>อาคารเพาะเลี้ยงเนื้อเยื่อ สำนักวิจัย</t>
  </si>
  <si>
    <t>เเปลงทดลองเกษตรที่สูง(คอกเป็ดเดิม)</t>
  </si>
  <si>
    <t>คณะสัตวแพทยศาสตร์</t>
  </si>
  <si>
    <t>ไม่มีสังกัด</t>
  </si>
  <si>
    <t>อาคารที่ทำการศูนย์ชีวินทรีย์ภาคเหนือ(หยุดทำการ)</t>
  </si>
  <si>
    <t>อาคาร Next Fish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</si>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</sst>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.00_ ;\-#,##0.00\ "/>
  </numFmts>
  <fonts count="9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8"/>
      <color theme="1"/>
      <name val="Angsana New"/>
      <family val="1"/>
    </font>
    <font>
      <sz val="18"/>
      <color rgb="FF0070C0"/>
      <name val="Angsana New"/>
      <family val="1"/>
    </font>
    <font>
      <sz val="18"/>
      <color rgb="FFFF0000"/>
      <name val="Angsana New"/>
      <family val="1"/>
    </font>
    <font>
      <b/>
      <sz val="18"/>
      <color theme="1"/>
      <name val="Angsana New"/>
      <family val="1"/>
    </font>
    <font>
      <b/>
      <sz val="18"/>
      <color rgb="FF0070C0"/>
      <name val="Angsana New"/>
      <family val="1"/>
    </font>
    <font>
      <b/>
      <sz val="18"/>
      <color rgb="FFFF0000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4">
    <xf numFmtId="0" fontId="0" fillId="0" borderId="0" xfId="0" applyFont="1" applyAlignment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/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/>
    <xf numFmtId="0" fontId="3" fillId="0" borderId="7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8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5" borderId="7" xfId="0" applyFont="1" applyFill="1" applyBorder="1" applyAlignment="1"/>
    <xf numFmtId="0" fontId="3" fillId="5" borderId="1" xfId="0" applyFont="1" applyFill="1" applyBorder="1" applyAlignment="1"/>
    <xf numFmtId="43" fontId="3" fillId="5" borderId="1" xfId="1" applyFont="1" applyFill="1" applyBorder="1" applyAlignment="1">
      <alignment horizontal="center"/>
    </xf>
    <xf numFmtId="43" fontId="4" fillId="5" borderId="1" xfId="1" applyFont="1" applyFill="1" applyBorder="1" applyAlignment="1">
      <alignment horizontal="center"/>
    </xf>
    <xf numFmtId="43" fontId="5" fillId="5" borderId="1" xfId="1" applyFont="1" applyFill="1" applyBorder="1" applyAlignment="1">
      <alignment horizontal="center"/>
    </xf>
    <xf numFmtId="4" fontId="4" fillId="5" borderId="1" xfId="1" applyNumberFormat="1" applyFont="1" applyFill="1" applyBorder="1" applyAlignment="1">
      <alignment horizontal="center"/>
    </xf>
    <xf numFmtId="4" fontId="5" fillId="5" borderId="1" xfId="1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43" fontId="3" fillId="0" borderId="1" xfId="1" applyFont="1" applyBorder="1" applyAlignment="1">
      <alignment horizontal="center" wrapText="1"/>
    </xf>
    <xf numFmtId="4" fontId="4" fillId="0" borderId="1" xfId="1" applyNumberFormat="1" applyFont="1" applyBorder="1" applyAlignment="1">
      <alignment horizontal="center" wrapText="1"/>
    </xf>
    <xf numFmtId="4" fontId="5" fillId="0" borderId="1" xfId="1" applyNumberFormat="1" applyFont="1" applyBorder="1" applyAlignment="1">
      <alignment horizontal="center" wrapText="1"/>
    </xf>
    <xf numFmtId="43" fontId="3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4" fontId="5" fillId="0" borderId="1" xfId="1" applyNumberFormat="1" applyFont="1" applyBorder="1" applyAlignment="1">
      <alignment wrapText="1"/>
    </xf>
    <xf numFmtId="187" fontId="4" fillId="0" borderId="1" xfId="1" applyNumberFormat="1" applyFont="1" applyBorder="1" applyAlignment="1">
      <alignment wrapText="1"/>
    </xf>
    <xf numFmtId="187" fontId="5" fillId="0" borderId="1" xfId="1" applyNumberFormat="1" applyFont="1" applyBorder="1" applyAlignment="1">
      <alignment wrapText="1"/>
    </xf>
    <xf numFmtId="0" fontId="3" fillId="0" borderId="8" xfId="0" applyFont="1" applyBorder="1" applyAlignment="1">
      <alignment wrapText="1"/>
    </xf>
    <xf numFmtId="43" fontId="3" fillId="2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43" fontId="3" fillId="0" borderId="1" xfId="1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vertical="center" wrapText="1"/>
    </xf>
    <xf numFmtId="4" fontId="4" fillId="0" borderId="1" xfId="1" applyNumberFormat="1" applyFont="1" applyBorder="1" applyAlignment="1">
      <alignment vertical="center" wrapText="1"/>
    </xf>
    <xf numFmtId="4" fontId="5" fillId="0" borderId="1" xfId="1" applyNumberFormat="1" applyFont="1" applyBorder="1" applyAlignment="1">
      <alignment vertical="center" wrapText="1"/>
    </xf>
    <xf numFmtId="187" fontId="4" fillId="0" borderId="1" xfId="1" applyNumberFormat="1" applyFont="1" applyBorder="1" applyAlignment="1">
      <alignment vertical="center" wrapText="1"/>
    </xf>
    <xf numFmtId="187" fontId="5" fillId="0" borderId="1" xfId="1" applyNumberFormat="1" applyFont="1" applyBorder="1" applyAlignment="1">
      <alignment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5" borderId="7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43" fontId="3" fillId="5" borderId="1" xfId="1" applyFont="1" applyFill="1" applyBorder="1" applyAlignment="1">
      <alignment horizontal="center" vertical="center"/>
    </xf>
    <xf numFmtId="43" fontId="3" fillId="5" borderId="1" xfId="1" applyFont="1" applyFill="1" applyBorder="1" applyAlignment="1">
      <alignment vertical="center"/>
    </xf>
    <xf numFmtId="4" fontId="4" fillId="5" borderId="1" xfId="1" applyNumberFormat="1" applyFont="1" applyFill="1" applyBorder="1" applyAlignment="1">
      <alignment vertical="center"/>
    </xf>
    <xf numFmtId="4" fontId="5" fillId="5" borderId="1" xfId="1" applyNumberFormat="1" applyFont="1" applyFill="1" applyBorder="1" applyAlignment="1">
      <alignment vertical="center"/>
    </xf>
    <xf numFmtId="187" fontId="4" fillId="5" borderId="1" xfId="1" applyNumberFormat="1" applyFont="1" applyFill="1" applyBorder="1" applyAlignment="1">
      <alignment vertical="center"/>
    </xf>
    <xf numFmtId="187" fontId="5" fillId="5" borderId="1" xfId="1" applyNumberFormat="1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43" fontId="3" fillId="0" borderId="1" xfId="1" applyFont="1" applyBorder="1" applyAlignment="1">
      <alignment horizontal="center"/>
    </xf>
    <xf numFmtId="0" fontId="3" fillId="0" borderId="7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4" fontId="4" fillId="0" borderId="1" xfId="1" applyNumberFormat="1" applyFont="1" applyFill="1" applyBorder="1" applyAlignment="1">
      <alignment horizontal="center" wrapText="1"/>
    </xf>
    <xf numFmtId="4" fontId="5" fillId="0" borderId="1" xfId="1" applyNumberFormat="1" applyFont="1" applyFill="1" applyBorder="1" applyAlignment="1">
      <alignment horizontal="center" wrapText="1"/>
    </xf>
    <xf numFmtId="43" fontId="3" fillId="0" borderId="1" xfId="1" applyFont="1" applyFill="1" applyBorder="1" applyAlignment="1">
      <alignment wrapText="1"/>
    </xf>
    <xf numFmtId="4" fontId="4" fillId="0" borderId="1" xfId="1" applyNumberFormat="1" applyFont="1" applyFill="1" applyBorder="1" applyAlignment="1">
      <alignment wrapText="1"/>
    </xf>
    <xf numFmtId="4" fontId="5" fillId="0" borderId="1" xfId="1" applyNumberFormat="1" applyFont="1" applyFill="1" applyBorder="1" applyAlignment="1">
      <alignment wrapText="1"/>
    </xf>
    <xf numFmtId="187" fontId="4" fillId="0" borderId="1" xfId="1" applyNumberFormat="1" applyFont="1" applyFill="1" applyBorder="1" applyAlignment="1">
      <alignment wrapText="1"/>
    </xf>
    <xf numFmtId="187" fontId="5" fillId="0" borderId="1" xfId="1" applyNumberFormat="1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3" fillId="0" borderId="0" xfId="0" applyFont="1" applyFill="1" applyAlignment="1"/>
    <xf numFmtId="4" fontId="3" fillId="0" borderId="1" xfId="1" applyNumberFormat="1" applyFont="1" applyBorder="1" applyAlignment="1">
      <alignment horizontal="center" wrapText="1"/>
    </xf>
    <xf numFmtId="0" fontId="3" fillId="6" borderId="1" xfId="0" applyFont="1" applyFill="1" applyBorder="1" applyAlignment="1">
      <alignment wrapText="1"/>
    </xf>
    <xf numFmtId="43" fontId="3" fillId="6" borderId="1" xfId="1" applyFont="1" applyFill="1" applyBorder="1" applyAlignment="1">
      <alignment horizontal="center" wrapText="1"/>
    </xf>
    <xf numFmtId="0" fontId="3" fillId="6" borderId="1" xfId="0" applyFont="1" applyFill="1" applyBorder="1" applyAlignment="1">
      <alignment vertical="center" wrapText="1"/>
    </xf>
    <xf numFmtId="43" fontId="3" fillId="6" borderId="1" xfId="1" applyFont="1" applyFill="1" applyBorder="1" applyAlignment="1">
      <alignment horizontal="center" vertical="center" wrapText="1"/>
    </xf>
    <xf numFmtId="43" fontId="3" fillId="4" borderId="1" xfId="1" applyFont="1" applyFill="1" applyBorder="1" applyAlignment="1">
      <alignment wrapText="1"/>
    </xf>
    <xf numFmtId="43" fontId="3" fillId="5" borderId="1" xfId="1" applyFont="1" applyFill="1" applyBorder="1" applyAlignment="1"/>
    <xf numFmtId="4" fontId="4" fillId="5" borderId="1" xfId="1" applyNumberFormat="1" applyFont="1" applyFill="1" applyBorder="1" applyAlignment="1"/>
    <xf numFmtId="4" fontId="5" fillId="5" borderId="1" xfId="1" applyNumberFormat="1" applyFont="1" applyFill="1" applyBorder="1" applyAlignment="1"/>
    <xf numFmtId="187" fontId="4" fillId="5" borderId="1" xfId="1" applyNumberFormat="1" applyFont="1" applyFill="1" applyBorder="1" applyAlignment="1"/>
    <xf numFmtId="187" fontId="5" fillId="5" borderId="1" xfId="1" applyNumberFormat="1" applyFont="1" applyFill="1" applyBorder="1" applyAlignment="1"/>
    <xf numFmtId="0" fontId="3" fillId="5" borderId="8" xfId="0" applyFont="1" applyFill="1" applyBorder="1" applyAlignment="1"/>
    <xf numFmtId="0" fontId="3" fillId="5" borderId="11" xfId="0" applyFont="1" applyFill="1" applyBorder="1" applyAlignment="1">
      <alignment vertical="center"/>
    </xf>
    <xf numFmtId="0" fontId="3" fillId="5" borderId="9" xfId="0" applyFont="1" applyFill="1" applyBorder="1" applyAlignment="1">
      <alignment vertical="center"/>
    </xf>
    <xf numFmtId="43" fontId="3" fillId="5" borderId="9" xfId="1" applyFont="1" applyFill="1" applyBorder="1" applyAlignment="1">
      <alignment vertical="center"/>
    </xf>
    <xf numFmtId="4" fontId="4" fillId="5" borderId="9" xfId="1" applyNumberFormat="1" applyFont="1" applyFill="1" applyBorder="1" applyAlignment="1">
      <alignment vertical="center"/>
    </xf>
    <xf numFmtId="4" fontId="5" fillId="5" borderId="9" xfId="1" applyNumberFormat="1" applyFont="1" applyFill="1" applyBorder="1" applyAlignment="1">
      <alignment vertical="center"/>
    </xf>
    <xf numFmtId="187" fontId="4" fillId="5" borderId="9" xfId="1" applyNumberFormat="1" applyFont="1" applyFill="1" applyBorder="1" applyAlignment="1">
      <alignment vertical="center"/>
    </xf>
    <xf numFmtId="187" fontId="5" fillId="5" borderId="9" xfId="1" applyNumberFormat="1" applyFont="1" applyFill="1" applyBorder="1" applyAlignment="1">
      <alignment vertical="center"/>
    </xf>
    <xf numFmtId="43" fontId="3" fillId="5" borderId="9" xfId="1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wrapText="1"/>
    </xf>
    <xf numFmtId="43" fontId="5" fillId="0" borderId="1" xfId="1" applyFont="1" applyBorder="1" applyAlignment="1">
      <alignment horizontal="center" wrapText="1"/>
    </xf>
    <xf numFmtId="0" fontId="3" fillId="3" borderId="7" xfId="0" applyFont="1" applyFill="1" applyBorder="1" applyAlignment="1">
      <alignment wrapText="1"/>
    </xf>
    <xf numFmtId="43" fontId="3" fillId="3" borderId="1" xfId="1" applyFont="1" applyFill="1" applyBorder="1" applyAlignment="1">
      <alignment wrapText="1"/>
    </xf>
    <xf numFmtId="43" fontId="3" fillId="3" borderId="1" xfId="1" applyFont="1" applyFill="1" applyBorder="1" applyAlignment="1">
      <alignment horizontal="center" wrapText="1"/>
    </xf>
    <xf numFmtId="43" fontId="4" fillId="3" borderId="1" xfId="1" applyFont="1" applyFill="1" applyBorder="1" applyAlignment="1">
      <alignment horizontal="center" wrapText="1"/>
    </xf>
    <xf numFmtId="43" fontId="5" fillId="3" borderId="1" xfId="1" applyFont="1" applyFill="1" applyBorder="1" applyAlignment="1">
      <alignment horizontal="center" wrapText="1"/>
    </xf>
    <xf numFmtId="4" fontId="4" fillId="3" borderId="1" xfId="1" applyNumberFormat="1" applyFont="1" applyFill="1" applyBorder="1" applyAlignment="1">
      <alignment wrapText="1"/>
    </xf>
    <xf numFmtId="4" fontId="5" fillId="3" borderId="1" xfId="1" applyNumberFormat="1" applyFont="1" applyFill="1" applyBorder="1" applyAlignment="1">
      <alignment wrapText="1"/>
    </xf>
    <xf numFmtId="43" fontId="4" fillId="3" borderId="1" xfId="1" applyFont="1" applyFill="1" applyBorder="1" applyAlignment="1">
      <alignment wrapText="1"/>
    </xf>
    <xf numFmtId="43" fontId="5" fillId="3" borderId="1" xfId="1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43" fontId="4" fillId="0" borderId="1" xfId="1" applyFont="1" applyBorder="1" applyAlignment="1">
      <alignment wrapText="1"/>
    </xf>
    <xf numFmtId="43" fontId="5" fillId="0" borderId="1" xfId="1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3" fillId="0" borderId="1" xfId="0" applyFont="1" applyBorder="1" applyAlignment="1"/>
    <xf numFmtId="0" fontId="3" fillId="0" borderId="12" xfId="0" applyFont="1" applyBorder="1" applyAlignment="1">
      <alignment wrapText="1"/>
    </xf>
    <xf numFmtId="0" fontId="3" fillId="3" borderId="13" xfId="0" applyFont="1" applyFill="1" applyBorder="1" applyAlignment="1">
      <alignment wrapText="1"/>
    </xf>
    <xf numFmtId="0" fontId="3" fillId="0" borderId="13" xfId="0" applyFont="1" applyBorder="1" applyAlignment="1">
      <alignment wrapText="1"/>
    </xf>
    <xf numFmtId="43" fontId="3" fillId="0" borderId="13" xfId="1" applyFont="1" applyBorder="1" applyAlignment="1">
      <alignment wrapText="1"/>
    </xf>
    <xf numFmtId="43" fontId="3" fillId="0" borderId="13" xfId="1" applyFont="1" applyBorder="1" applyAlignment="1">
      <alignment horizontal="center" wrapText="1"/>
    </xf>
    <xf numFmtId="43" fontId="4" fillId="0" borderId="13" xfId="1" applyFont="1" applyBorder="1" applyAlignment="1">
      <alignment horizontal="center" wrapText="1"/>
    </xf>
    <xf numFmtId="43" fontId="5" fillId="0" borderId="13" xfId="1" applyFont="1" applyBorder="1" applyAlignment="1">
      <alignment horizontal="center" wrapText="1"/>
    </xf>
    <xf numFmtId="4" fontId="4" fillId="0" borderId="13" xfId="1" applyNumberFormat="1" applyFont="1" applyBorder="1" applyAlignment="1">
      <alignment wrapText="1"/>
    </xf>
    <xf numFmtId="4" fontId="5" fillId="0" borderId="13" xfId="1" applyNumberFormat="1" applyFont="1" applyBorder="1" applyAlignment="1">
      <alignment wrapText="1"/>
    </xf>
    <xf numFmtId="43" fontId="4" fillId="0" borderId="13" xfId="1" applyFont="1" applyBorder="1" applyAlignment="1">
      <alignment wrapText="1"/>
    </xf>
    <xf numFmtId="43" fontId="5" fillId="0" borderId="13" xfId="1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3" borderId="0" xfId="0" applyFont="1" applyFill="1" applyAlignment="1"/>
    <xf numFmtId="43" fontId="3" fillId="0" borderId="0" xfId="1" applyFont="1" applyAlignment="1"/>
    <xf numFmtId="43" fontId="3" fillId="0" borderId="0" xfId="1" applyFont="1" applyAlignment="1">
      <alignment horizontal="center"/>
    </xf>
    <xf numFmtId="43" fontId="4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" fontId="4" fillId="0" borderId="0" xfId="1" applyNumberFormat="1" applyFont="1" applyAlignment="1"/>
    <xf numFmtId="4" fontId="5" fillId="0" borderId="0" xfId="1" applyNumberFormat="1" applyFont="1" applyAlignment="1"/>
    <xf numFmtId="43" fontId="4" fillId="0" borderId="0" xfId="1" applyFont="1" applyAlignment="1"/>
    <xf numFmtId="43" fontId="5" fillId="0" borderId="0" xfId="1" applyFont="1" applyAlignment="1"/>
    <xf numFmtId="0" fontId="6" fillId="0" borderId="1" xfId="0" applyFont="1" applyBorder="1" applyAlignment="1">
      <alignment horizontal="center"/>
    </xf>
    <xf numFmtId="43" fontId="6" fillId="0" borderId="1" xfId="1" applyFont="1" applyBorder="1" applyAlignment="1"/>
    <xf numFmtId="43" fontId="6" fillId="0" borderId="1" xfId="1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3" fontId="8" fillId="0" borderId="1" xfId="1" applyFont="1" applyBorder="1" applyAlignment="1">
      <alignment horizontal="center"/>
    </xf>
    <xf numFmtId="0" fontId="6" fillId="0" borderId="1" xfId="0" applyFont="1" applyBorder="1" applyAlignment="1"/>
    <xf numFmtId="0" fontId="6" fillId="0" borderId="0" xfId="0" applyFont="1" applyAlignment="1"/>
    <xf numFmtId="43" fontId="7" fillId="0" borderId="1" xfId="0" applyNumberFormat="1" applyFont="1" applyBorder="1" applyAlignment="1"/>
    <xf numFmtId="43" fontId="8" fillId="0" borderId="1" xfId="0" applyNumberFormat="1" applyFont="1" applyBorder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55"/>
  <sheetViews>
    <sheetView showGridLines="0" tabSelected="1" view="pageBreakPreview" topLeftCell="A2" zoomScaleNormal="80" zoomScaleSheetLayoutView="100" workbookViewId="0">
      <pane xSplit="8700" ySplit="1800" topLeftCell="AC5" activePane="bottomRight"/>
      <selection activeCell="AB147" sqref="AB147"/>
      <selection pane="topRight" activeCell="AE4" sqref="AE4"/>
      <selection pane="bottomLeft" activeCell="B16" sqref="B16"/>
      <selection pane="bottomRight" activeCell="AE8" sqref="AE8"/>
    </sheetView>
  </sheetViews>
  <sheetFormatPr defaultColWidth="12.3984375" defaultRowHeight="25.8" x14ac:dyDescent="0.65"/>
  <cols>
    <col min="1" max="1" width="11.5" style="5" customWidth="1"/>
    <col min="2" max="2" width="43.8984375" style="126" customWidth="1"/>
    <col min="3" max="3" width="13.296875" style="5" customWidth="1"/>
    <col min="4" max="4" width="12.3984375" style="127" customWidth="1"/>
    <col min="5" max="5" width="12.3984375" style="128" customWidth="1"/>
    <col min="6" max="6" width="12.3984375" style="129" customWidth="1"/>
    <col min="7" max="7" width="12.3984375" style="130" customWidth="1"/>
    <col min="8" max="10" width="13.3984375" style="128" customWidth="1"/>
    <col min="11" max="16" width="12.3984375" style="127" customWidth="1"/>
    <col min="17" max="19" width="13.3984375" style="127" customWidth="1"/>
    <col min="20" max="20" width="12.3984375" style="127" customWidth="1"/>
    <col min="21" max="21" width="12.3984375" style="131" customWidth="1"/>
    <col min="22" max="22" width="12.3984375" style="132" customWidth="1"/>
    <col min="23" max="23" width="13" style="127" customWidth="1"/>
    <col min="24" max="24" width="13" style="133" customWidth="1"/>
    <col min="25" max="25" width="13" style="134" customWidth="1"/>
    <col min="26" max="26" width="12.3984375" style="127" bestFit="1" customWidth="1"/>
    <col min="27" max="28" width="12.3984375" style="127" customWidth="1"/>
    <col min="29" max="29" width="12.3984375" style="127" bestFit="1" customWidth="1"/>
    <col min="30" max="31" width="12.3984375" style="127" customWidth="1"/>
    <col min="32" max="32" width="12.3984375" style="128" customWidth="1"/>
    <col min="33" max="34" width="12.3984375" style="127" customWidth="1"/>
    <col min="35" max="35" width="14.59765625" style="5" customWidth="1"/>
    <col min="36" max="37" width="12.3984375" style="127" customWidth="1"/>
    <col min="38" max="38" width="10.69921875" style="5" customWidth="1"/>
    <col min="39" max="40" width="12.3984375" style="5" customWidth="1"/>
    <col min="41" max="42" width="12.3984375" style="5"/>
    <col min="43" max="43" width="12.796875" style="5" bestFit="1" customWidth="1"/>
    <col min="44" max="16384" width="12.3984375" style="5"/>
  </cols>
  <sheetData>
    <row r="1" spans="1:40" hidden="1" x14ac:dyDescent="0.65">
      <c r="A1" s="1" t="s">
        <v>151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3"/>
      <c r="AL1" s="4"/>
    </row>
    <row r="2" spans="1:40" ht="24.6" customHeight="1" x14ac:dyDescent="0.65">
      <c r="A2" s="6" t="s">
        <v>152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7"/>
      <c r="AH2" s="7"/>
      <c r="AI2" s="8"/>
      <c r="AJ2" s="7"/>
      <c r="AK2" s="7"/>
      <c r="AL2" s="8"/>
      <c r="AM2" s="9"/>
      <c r="AN2" s="9"/>
    </row>
    <row r="3" spans="1:40" ht="51.6" x14ac:dyDescent="0.65">
      <c r="A3" s="10" t="s">
        <v>17</v>
      </c>
      <c r="B3" s="11" t="s">
        <v>0</v>
      </c>
      <c r="C3" s="12" t="s">
        <v>18</v>
      </c>
      <c r="D3" s="13" t="s">
        <v>30</v>
      </c>
      <c r="E3" s="14" t="s">
        <v>19</v>
      </c>
      <c r="F3" s="15"/>
      <c r="G3" s="16"/>
      <c r="H3" s="14" t="s">
        <v>20</v>
      </c>
      <c r="I3" s="15"/>
      <c r="J3" s="16"/>
      <c r="K3" s="14" t="s">
        <v>21</v>
      </c>
      <c r="L3" s="15"/>
      <c r="M3" s="16"/>
      <c r="N3" s="14" t="s">
        <v>22</v>
      </c>
      <c r="O3" s="15"/>
      <c r="P3" s="16"/>
      <c r="Q3" s="14" t="s">
        <v>23</v>
      </c>
      <c r="R3" s="15"/>
      <c r="S3" s="16"/>
      <c r="T3" s="14" t="s">
        <v>24</v>
      </c>
      <c r="U3" s="15"/>
      <c r="V3" s="16"/>
      <c r="W3" s="14" t="s">
        <v>25</v>
      </c>
      <c r="X3" s="15"/>
      <c r="Y3" s="16"/>
      <c r="Z3" s="14" t="s">
        <v>26</v>
      </c>
      <c r="AA3" s="15"/>
      <c r="AB3" s="16"/>
      <c r="AC3" s="14" t="s">
        <v>27</v>
      </c>
      <c r="AD3" s="15"/>
      <c r="AE3" s="16"/>
      <c r="AF3" s="17" t="s">
        <v>28</v>
      </c>
      <c r="AG3" s="18"/>
      <c r="AH3" s="19"/>
      <c r="AI3" s="17" t="s">
        <v>29</v>
      </c>
      <c r="AJ3" s="18"/>
      <c r="AK3" s="19"/>
      <c r="AL3" s="17" t="s">
        <v>30</v>
      </c>
      <c r="AM3" s="18"/>
      <c r="AN3" s="19"/>
    </row>
    <row r="4" spans="1:40" x14ac:dyDescent="0.65">
      <c r="A4" s="20" t="s">
        <v>31</v>
      </c>
      <c r="B4" s="21"/>
      <c r="C4" s="21"/>
      <c r="D4" s="22" t="s">
        <v>139</v>
      </c>
      <c r="E4" s="22" t="s">
        <v>139</v>
      </c>
      <c r="F4" s="23" t="s">
        <v>140</v>
      </c>
      <c r="G4" s="24" t="s">
        <v>150</v>
      </c>
      <c r="H4" s="22" t="s">
        <v>139</v>
      </c>
      <c r="I4" s="23" t="s">
        <v>140</v>
      </c>
      <c r="J4" s="24" t="s">
        <v>150</v>
      </c>
      <c r="K4" s="22" t="s">
        <v>139</v>
      </c>
      <c r="L4" s="23" t="s">
        <v>140</v>
      </c>
      <c r="M4" s="24" t="s">
        <v>150</v>
      </c>
      <c r="N4" s="22" t="s">
        <v>139</v>
      </c>
      <c r="O4" s="23" t="s">
        <v>140</v>
      </c>
      <c r="P4" s="24" t="s">
        <v>150</v>
      </c>
      <c r="Q4" s="22" t="s">
        <v>139</v>
      </c>
      <c r="R4" s="23" t="s">
        <v>140</v>
      </c>
      <c r="S4" s="24" t="s">
        <v>150</v>
      </c>
      <c r="T4" s="22" t="s">
        <v>139</v>
      </c>
      <c r="U4" s="25" t="s">
        <v>140</v>
      </c>
      <c r="V4" s="26" t="s">
        <v>150</v>
      </c>
      <c r="W4" s="22" t="s">
        <v>139</v>
      </c>
      <c r="X4" s="25" t="s">
        <v>140</v>
      </c>
      <c r="Y4" s="26" t="s">
        <v>150</v>
      </c>
      <c r="Z4" s="22" t="s">
        <v>139</v>
      </c>
      <c r="AA4" s="25" t="s">
        <v>140</v>
      </c>
      <c r="AB4" s="26" t="s">
        <v>150</v>
      </c>
      <c r="AC4" s="22" t="s">
        <v>139</v>
      </c>
      <c r="AD4" s="25" t="s">
        <v>140</v>
      </c>
      <c r="AE4" s="26" t="s">
        <v>150</v>
      </c>
      <c r="AF4" s="22" t="s">
        <v>139</v>
      </c>
      <c r="AG4" s="25" t="s">
        <v>140</v>
      </c>
      <c r="AH4" s="26" t="s">
        <v>150</v>
      </c>
      <c r="AI4" s="22" t="s">
        <v>139</v>
      </c>
      <c r="AJ4" s="25" t="s">
        <v>140</v>
      </c>
      <c r="AK4" s="26" t="s">
        <v>150</v>
      </c>
      <c r="AL4" s="22" t="s">
        <v>139</v>
      </c>
      <c r="AM4" s="25" t="s">
        <v>140</v>
      </c>
      <c r="AN4" s="26" t="s">
        <v>150</v>
      </c>
    </row>
    <row r="5" spans="1:40" x14ac:dyDescent="0.65">
      <c r="A5" s="27">
        <v>1</v>
      </c>
      <c r="B5" s="28" t="s">
        <v>32</v>
      </c>
      <c r="C5" s="29" t="s">
        <v>33</v>
      </c>
      <c r="D5" s="30">
        <v>3945</v>
      </c>
      <c r="E5" s="30">
        <v>4112</v>
      </c>
      <c r="F5" s="31">
        <f>E5-D5</f>
        <v>167</v>
      </c>
      <c r="G5" s="32">
        <f>F5*8</f>
        <v>1336</v>
      </c>
      <c r="H5" s="33">
        <v>4527</v>
      </c>
      <c r="I5" s="31">
        <f>H5-E5</f>
        <v>415</v>
      </c>
      <c r="J5" s="32">
        <f>I5*8</f>
        <v>3320</v>
      </c>
      <c r="K5" s="34">
        <v>4656</v>
      </c>
      <c r="L5" s="31">
        <f>K5-H5</f>
        <v>129</v>
      </c>
      <c r="M5" s="32">
        <f>L5*8</f>
        <v>1032</v>
      </c>
      <c r="N5" s="34">
        <v>4950</v>
      </c>
      <c r="O5" s="31">
        <f>N5-K5</f>
        <v>294</v>
      </c>
      <c r="P5" s="32">
        <f>O5*8</f>
        <v>2352</v>
      </c>
      <c r="Q5" s="34">
        <v>5158</v>
      </c>
      <c r="R5" s="31">
        <f>Q5-N5</f>
        <v>208</v>
      </c>
      <c r="S5" s="32">
        <f>R5*8</f>
        <v>1664</v>
      </c>
      <c r="T5" s="34">
        <v>5463</v>
      </c>
      <c r="U5" s="35">
        <f>T5-Q5</f>
        <v>305</v>
      </c>
      <c r="V5" s="36">
        <f>U5*8</f>
        <v>2440</v>
      </c>
      <c r="W5" s="34">
        <v>5775</v>
      </c>
      <c r="X5" s="37">
        <f>W5-T5</f>
        <v>312</v>
      </c>
      <c r="Y5" s="38">
        <f>X5*8</f>
        <v>2496</v>
      </c>
      <c r="Z5" s="34">
        <v>6087</v>
      </c>
      <c r="AA5" s="37">
        <f>Z5-W5</f>
        <v>312</v>
      </c>
      <c r="AB5" s="38">
        <f>AA5*8</f>
        <v>2496</v>
      </c>
      <c r="AC5" s="34">
        <v>6520</v>
      </c>
      <c r="AD5" s="37">
        <f>AC5-Z5</f>
        <v>433</v>
      </c>
      <c r="AE5" s="38">
        <f>AD5*8</f>
        <v>3464</v>
      </c>
      <c r="AF5" s="30">
        <v>7050</v>
      </c>
      <c r="AG5" s="37">
        <f>AF5-AC5</f>
        <v>530</v>
      </c>
      <c r="AH5" s="38">
        <f>AG5*8</f>
        <v>4240</v>
      </c>
      <c r="AI5" s="34">
        <v>7177</v>
      </c>
      <c r="AJ5" s="37">
        <f>AI5-AF5</f>
        <v>127</v>
      </c>
      <c r="AK5" s="38">
        <f>AJ5*8</f>
        <v>1016</v>
      </c>
      <c r="AL5" s="39"/>
      <c r="AM5" s="39"/>
      <c r="AN5" s="39"/>
    </row>
    <row r="6" spans="1:40" ht="51.6" x14ac:dyDescent="0.65">
      <c r="A6" s="27">
        <v>2</v>
      </c>
      <c r="B6" s="28" t="s">
        <v>34</v>
      </c>
      <c r="C6" s="29" t="s">
        <v>35</v>
      </c>
      <c r="D6" s="30">
        <v>30301</v>
      </c>
      <c r="E6" s="30">
        <v>30411</v>
      </c>
      <c r="F6" s="31">
        <f t="shared" ref="F6:F38" si="0">E6-D6</f>
        <v>110</v>
      </c>
      <c r="G6" s="32">
        <f t="shared" ref="G6:G38" si="1">F6*8</f>
        <v>880</v>
      </c>
      <c r="H6" s="40">
        <v>30526</v>
      </c>
      <c r="I6" s="31">
        <f t="shared" ref="I6:I69" si="2">H6-E6</f>
        <v>115</v>
      </c>
      <c r="J6" s="32">
        <f t="shared" ref="J6:J69" si="3">I6*8</f>
        <v>920</v>
      </c>
      <c r="K6" s="34">
        <v>30699</v>
      </c>
      <c r="L6" s="31">
        <f t="shared" ref="L6:L52" si="4">K6-H6</f>
        <v>173</v>
      </c>
      <c r="M6" s="32">
        <f t="shared" ref="M6:M69" si="5">L6*8</f>
        <v>1384</v>
      </c>
      <c r="N6" s="34">
        <v>30856</v>
      </c>
      <c r="O6" s="31">
        <f t="shared" ref="O6:O38" si="6">N6-K6</f>
        <v>157</v>
      </c>
      <c r="P6" s="32">
        <f t="shared" ref="P6:P69" si="7">O6*8</f>
        <v>1256</v>
      </c>
      <c r="Q6" s="34">
        <v>30980</v>
      </c>
      <c r="R6" s="31">
        <f t="shared" ref="R6:R38" si="8">Q6-N6</f>
        <v>124</v>
      </c>
      <c r="S6" s="32">
        <f t="shared" ref="S6:S69" si="9">R6*8</f>
        <v>992</v>
      </c>
      <c r="T6" s="34">
        <v>31121</v>
      </c>
      <c r="U6" s="35">
        <f t="shared" ref="U6:U38" si="10">T6-Q6</f>
        <v>141</v>
      </c>
      <c r="V6" s="36">
        <f t="shared" ref="V6:V69" si="11">U6*8</f>
        <v>1128</v>
      </c>
      <c r="W6" s="34">
        <v>31291</v>
      </c>
      <c r="X6" s="37">
        <f t="shared" ref="X6:X38" si="12">W6-T6</f>
        <v>170</v>
      </c>
      <c r="Y6" s="38">
        <f t="shared" ref="Y6:Y69" si="13">X6*8</f>
        <v>1360</v>
      </c>
      <c r="Z6" s="34">
        <v>31380</v>
      </c>
      <c r="AA6" s="37">
        <f t="shared" ref="AA6:AA38" si="14">Z6-W6</f>
        <v>89</v>
      </c>
      <c r="AB6" s="38">
        <f t="shared" ref="AB6:AB69" si="15">AA6*8</f>
        <v>712</v>
      </c>
      <c r="AC6" s="34">
        <v>31491</v>
      </c>
      <c r="AD6" s="37">
        <f t="shared" ref="AD6:AD38" si="16">AC6-Z6</f>
        <v>111</v>
      </c>
      <c r="AE6" s="38">
        <f t="shared" ref="AE6:AE69" si="17">AD6*8</f>
        <v>888</v>
      </c>
      <c r="AF6" s="30">
        <v>31751</v>
      </c>
      <c r="AG6" s="37">
        <f t="shared" ref="AG6:AG38" si="18">AF6-AC6</f>
        <v>260</v>
      </c>
      <c r="AH6" s="38">
        <f t="shared" ref="AH6:AH38" si="19">AG6*8</f>
        <v>2080</v>
      </c>
      <c r="AI6" s="34">
        <v>32031</v>
      </c>
      <c r="AJ6" s="37">
        <f t="shared" ref="AJ6:AJ38" si="20">AI6-AF6</f>
        <v>280</v>
      </c>
      <c r="AK6" s="38">
        <f t="shared" ref="AK6:AK38" si="21">AJ6*8</f>
        <v>2240</v>
      </c>
      <c r="AL6" s="39"/>
      <c r="AM6" s="39"/>
      <c r="AN6" s="39"/>
    </row>
    <row r="7" spans="1:40" ht="51.6" x14ac:dyDescent="0.65">
      <c r="A7" s="27">
        <v>3</v>
      </c>
      <c r="B7" s="41" t="s">
        <v>141</v>
      </c>
      <c r="C7" s="29" t="s">
        <v>36</v>
      </c>
      <c r="D7" s="30">
        <v>7132</v>
      </c>
      <c r="E7" s="30">
        <v>7365</v>
      </c>
      <c r="F7" s="31">
        <f t="shared" si="0"/>
        <v>233</v>
      </c>
      <c r="G7" s="32">
        <f t="shared" si="1"/>
        <v>1864</v>
      </c>
      <c r="H7" s="40">
        <v>7523</v>
      </c>
      <c r="I7" s="31">
        <f t="shared" si="2"/>
        <v>158</v>
      </c>
      <c r="J7" s="32">
        <f t="shared" si="3"/>
        <v>1264</v>
      </c>
      <c r="K7" s="34">
        <v>7739</v>
      </c>
      <c r="L7" s="31">
        <f t="shared" si="4"/>
        <v>216</v>
      </c>
      <c r="M7" s="32">
        <f t="shared" si="5"/>
        <v>1728</v>
      </c>
      <c r="N7" s="34">
        <v>7880</v>
      </c>
      <c r="O7" s="31">
        <f t="shared" si="6"/>
        <v>141</v>
      </c>
      <c r="P7" s="32">
        <f t="shared" si="7"/>
        <v>1128</v>
      </c>
      <c r="Q7" s="34">
        <v>7910</v>
      </c>
      <c r="R7" s="31">
        <f t="shared" si="8"/>
        <v>30</v>
      </c>
      <c r="S7" s="32">
        <f t="shared" si="9"/>
        <v>240</v>
      </c>
      <c r="T7" s="34">
        <v>8007</v>
      </c>
      <c r="U7" s="35">
        <f t="shared" si="10"/>
        <v>97</v>
      </c>
      <c r="V7" s="36">
        <f t="shared" si="11"/>
        <v>776</v>
      </c>
      <c r="W7" s="34">
        <v>8069</v>
      </c>
      <c r="X7" s="37">
        <f t="shared" si="12"/>
        <v>62</v>
      </c>
      <c r="Y7" s="38">
        <f t="shared" si="13"/>
        <v>496</v>
      </c>
      <c r="Z7" s="34">
        <v>8134</v>
      </c>
      <c r="AA7" s="37">
        <f t="shared" si="14"/>
        <v>65</v>
      </c>
      <c r="AB7" s="38">
        <f t="shared" si="15"/>
        <v>520</v>
      </c>
      <c r="AC7" s="34">
        <v>8198</v>
      </c>
      <c r="AD7" s="37">
        <f t="shared" si="16"/>
        <v>64</v>
      </c>
      <c r="AE7" s="38">
        <f t="shared" si="17"/>
        <v>512</v>
      </c>
      <c r="AF7" s="30">
        <v>8254</v>
      </c>
      <c r="AG7" s="37">
        <f t="shared" si="18"/>
        <v>56</v>
      </c>
      <c r="AH7" s="38">
        <f t="shared" si="19"/>
        <v>448</v>
      </c>
      <c r="AI7" s="34">
        <v>8386</v>
      </c>
      <c r="AJ7" s="37">
        <f t="shared" si="20"/>
        <v>132</v>
      </c>
      <c r="AK7" s="38">
        <f t="shared" si="21"/>
        <v>1056</v>
      </c>
      <c r="AL7" s="39"/>
      <c r="AM7" s="39"/>
      <c r="AN7" s="39"/>
    </row>
    <row r="8" spans="1:40" ht="51.6" x14ac:dyDescent="0.65">
      <c r="A8" s="27">
        <v>4</v>
      </c>
      <c r="B8" s="28" t="s">
        <v>37</v>
      </c>
      <c r="C8" s="29" t="s">
        <v>38</v>
      </c>
      <c r="D8" s="30">
        <v>8106</v>
      </c>
      <c r="E8" s="30">
        <v>8160</v>
      </c>
      <c r="F8" s="31">
        <f t="shared" si="0"/>
        <v>54</v>
      </c>
      <c r="G8" s="32">
        <f t="shared" si="1"/>
        <v>432</v>
      </c>
      <c r="H8" s="40">
        <v>8183</v>
      </c>
      <c r="I8" s="31">
        <f t="shared" si="2"/>
        <v>23</v>
      </c>
      <c r="J8" s="32">
        <f t="shared" si="3"/>
        <v>184</v>
      </c>
      <c r="K8" s="34">
        <v>8199</v>
      </c>
      <c r="L8" s="31">
        <f t="shared" si="4"/>
        <v>16</v>
      </c>
      <c r="M8" s="32">
        <f t="shared" si="5"/>
        <v>128</v>
      </c>
      <c r="N8" s="34">
        <v>9098</v>
      </c>
      <c r="O8" s="31">
        <f t="shared" si="6"/>
        <v>899</v>
      </c>
      <c r="P8" s="32">
        <f t="shared" si="7"/>
        <v>7192</v>
      </c>
      <c r="Q8" s="34">
        <v>9112</v>
      </c>
      <c r="R8" s="31">
        <f t="shared" si="8"/>
        <v>14</v>
      </c>
      <c r="S8" s="32">
        <f t="shared" si="9"/>
        <v>112</v>
      </c>
      <c r="T8" s="34">
        <v>9128</v>
      </c>
      <c r="U8" s="35">
        <f t="shared" si="10"/>
        <v>16</v>
      </c>
      <c r="V8" s="36">
        <f t="shared" si="11"/>
        <v>128</v>
      </c>
      <c r="W8" s="34">
        <v>9147</v>
      </c>
      <c r="X8" s="37">
        <f t="shared" si="12"/>
        <v>19</v>
      </c>
      <c r="Y8" s="38">
        <f t="shared" si="13"/>
        <v>152</v>
      </c>
      <c r="Z8" s="34">
        <v>9159</v>
      </c>
      <c r="AA8" s="37">
        <f t="shared" si="14"/>
        <v>12</v>
      </c>
      <c r="AB8" s="38">
        <f t="shared" si="15"/>
        <v>96</v>
      </c>
      <c r="AC8" s="34">
        <v>9183</v>
      </c>
      <c r="AD8" s="37">
        <f t="shared" si="16"/>
        <v>24</v>
      </c>
      <c r="AE8" s="38">
        <f t="shared" si="17"/>
        <v>192</v>
      </c>
      <c r="AF8" s="30">
        <v>9230</v>
      </c>
      <c r="AG8" s="37">
        <f t="shared" si="18"/>
        <v>47</v>
      </c>
      <c r="AH8" s="38">
        <f t="shared" si="19"/>
        <v>376</v>
      </c>
      <c r="AI8" s="34">
        <v>9235</v>
      </c>
      <c r="AJ8" s="37">
        <f t="shared" si="20"/>
        <v>5</v>
      </c>
      <c r="AK8" s="38">
        <f t="shared" si="21"/>
        <v>40</v>
      </c>
      <c r="AL8" s="39"/>
      <c r="AM8" s="39"/>
      <c r="AN8" s="39"/>
    </row>
    <row r="9" spans="1:40" x14ac:dyDescent="0.65">
      <c r="A9" s="27">
        <v>5</v>
      </c>
      <c r="B9" s="28" t="s">
        <v>39</v>
      </c>
      <c r="C9" s="29" t="s">
        <v>40</v>
      </c>
      <c r="D9" s="30">
        <v>155409</v>
      </c>
      <c r="E9" s="30">
        <v>156866</v>
      </c>
      <c r="F9" s="31">
        <f t="shared" si="0"/>
        <v>1457</v>
      </c>
      <c r="G9" s="32">
        <f t="shared" si="1"/>
        <v>11656</v>
      </c>
      <c r="H9" s="40">
        <v>157615</v>
      </c>
      <c r="I9" s="31">
        <f t="shared" si="2"/>
        <v>749</v>
      </c>
      <c r="J9" s="32">
        <f t="shared" si="3"/>
        <v>5992</v>
      </c>
      <c r="K9" s="34">
        <v>158293</v>
      </c>
      <c r="L9" s="31">
        <f t="shared" si="4"/>
        <v>678</v>
      </c>
      <c r="M9" s="32">
        <f t="shared" si="5"/>
        <v>5424</v>
      </c>
      <c r="N9" s="34">
        <v>159178</v>
      </c>
      <c r="O9" s="31">
        <f t="shared" si="6"/>
        <v>885</v>
      </c>
      <c r="P9" s="32">
        <f t="shared" si="7"/>
        <v>7080</v>
      </c>
      <c r="Q9" s="34">
        <v>159445</v>
      </c>
      <c r="R9" s="31">
        <f t="shared" si="8"/>
        <v>267</v>
      </c>
      <c r="S9" s="32">
        <f t="shared" si="9"/>
        <v>2136</v>
      </c>
      <c r="T9" s="34">
        <v>160336</v>
      </c>
      <c r="U9" s="35">
        <f t="shared" si="10"/>
        <v>891</v>
      </c>
      <c r="V9" s="36">
        <f t="shared" si="11"/>
        <v>7128</v>
      </c>
      <c r="W9" s="34">
        <v>160982</v>
      </c>
      <c r="X9" s="37">
        <f t="shared" si="12"/>
        <v>646</v>
      </c>
      <c r="Y9" s="38">
        <f t="shared" si="13"/>
        <v>5168</v>
      </c>
      <c r="Z9" s="34">
        <v>161806</v>
      </c>
      <c r="AA9" s="37">
        <f t="shared" si="14"/>
        <v>824</v>
      </c>
      <c r="AB9" s="38">
        <f t="shared" si="15"/>
        <v>6592</v>
      </c>
      <c r="AC9" s="34">
        <v>162551</v>
      </c>
      <c r="AD9" s="37">
        <f t="shared" si="16"/>
        <v>745</v>
      </c>
      <c r="AE9" s="38">
        <f t="shared" si="17"/>
        <v>5960</v>
      </c>
      <c r="AF9" s="30">
        <v>163071</v>
      </c>
      <c r="AG9" s="37">
        <f t="shared" si="18"/>
        <v>520</v>
      </c>
      <c r="AH9" s="38">
        <f t="shared" si="19"/>
        <v>4160</v>
      </c>
      <c r="AI9" s="34">
        <v>163610</v>
      </c>
      <c r="AJ9" s="37">
        <f t="shared" si="20"/>
        <v>539</v>
      </c>
      <c r="AK9" s="38">
        <f t="shared" si="21"/>
        <v>4312</v>
      </c>
      <c r="AL9" s="39"/>
      <c r="AM9" s="39"/>
      <c r="AN9" s="39"/>
    </row>
    <row r="10" spans="1:40" x14ac:dyDescent="0.65">
      <c r="A10" s="27">
        <v>6</v>
      </c>
      <c r="B10" s="28" t="s">
        <v>142</v>
      </c>
      <c r="C10" s="29"/>
      <c r="D10" s="40">
        <v>3514</v>
      </c>
      <c r="E10" s="40">
        <v>3514</v>
      </c>
      <c r="F10" s="31">
        <f t="shared" si="0"/>
        <v>0</v>
      </c>
      <c r="G10" s="32">
        <f t="shared" si="1"/>
        <v>0</v>
      </c>
      <c r="H10" s="40">
        <v>3514</v>
      </c>
      <c r="I10" s="31">
        <f t="shared" si="2"/>
        <v>0</v>
      </c>
      <c r="J10" s="32">
        <f t="shared" si="3"/>
        <v>0</v>
      </c>
      <c r="K10" s="34">
        <v>3514</v>
      </c>
      <c r="L10" s="31">
        <f t="shared" si="4"/>
        <v>0</v>
      </c>
      <c r="M10" s="32">
        <f t="shared" si="5"/>
        <v>0</v>
      </c>
      <c r="N10" s="34">
        <v>3514</v>
      </c>
      <c r="O10" s="31">
        <f t="shared" si="6"/>
        <v>0</v>
      </c>
      <c r="P10" s="32">
        <f t="shared" si="7"/>
        <v>0</v>
      </c>
      <c r="Q10" s="34">
        <v>3514</v>
      </c>
      <c r="R10" s="31">
        <f t="shared" si="8"/>
        <v>0</v>
      </c>
      <c r="S10" s="32">
        <f t="shared" si="9"/>
        <v>0</v>
      </c>
      <c r="T10" s="34">
        <v>3514</v>
      </c>
      <c r="U10" s="35">
        <f t="shared" si="10"/>
        <v>0</v>
      </c>
      <c r="V10" s="36">
        <f t="shared" si="11"/>
        <v>0</v>
      </c>
      <c r="W10" s="34">
        <v>3541</v>
      </c>
      <c r="X10" s="37">
        <f t="shared" si="12"/>
        <v>27</v>
      </c>
      <c r="Y10" s="38">
        <f t="shared" si="13"/>
        <v>216</v>
      </c>
      <c r="Z10" s="34">
        <v>3541</v>
      </c>
      <c r="AA10" s="37">
        <f t="shared" si="14"/>
        <v>0</v>
      </c>
      <c r="AB10" s="38">
        <f t="shared" si="15"/>
        <v>0</v>
      </c>
      <c r="AC10" s="34">
        <v>3541</v>
      </c>
      <c r="AD10" s="37">
        <f t="shared" si="16"/>
        <v>0</v>
      </c>
      <c r="AE10" s="38">
        <f t="shared" si="17"/>
        <v>0</v>
      </c>
      <c r="AF10" s="30">
        <v>3541</v>
      </c>
      <c r="AG10" s="37">
        <f t="shared" si="18"/>
        <v>0</v>
      </c>
      <c r="AH10" s="38">
        <f t="shared" si="19"/>
        <v>0</v>
      </c>
      <c r="AI10" s="30">
        <v>3541</v>
      </c>
      <c r="AJ10" s="37">
        <f t="shared" si="20"/>
        <v>0</v>
      </c>
      <c r="AK10" s="38">
        <f t="shared" si="21"/>
        <v>0</v>
      </c>
      <c r="AL10" s="39"/>
      <c r="AM10" s="39"/>
      <c r="AN10" s="39"/>
    </row>
    <row r="11" spans="1:40" ht="51.6" x14ac:dyDescent="0.65">
      <c r="A11" s="27">
        <v>7</v>
      </c>
      <c r="B11" s="28" t="s">
        <v>41</v>
      </c>
      <c r="C11" s="29" t="s">
        <v>42</v>
      </c>
      <c r="D11" s="30">
        <v>2004</v>
      </c>
      <c r="E11" s="30">
        <v>2072</v>
      </c>
      <c r="F11" s="31">
        <f t="shared" si="0"/>
        <v>68</v>
      </c>
      <c r="G11" s="32">
        <f t="shared" si="1"/>
        <v>544</v>
      </c>
      <c r="H11" s="33">
        <v>2144</v>
      </c>
      <c r="I11" s="31">
        <f t="shared" si="2"/>
        <v>72</v>
      </c>
      <c r="J11" s="32">
        <f t="shared" si="3"/>
        <v>576</v>
      </c>
      <c r="K11" s="34">
        <v>2172</v>
      </c>
      <c r="L11" s="31">
        <f t="shared" si="4"/>
        <v>28</v>
      </c>
      <c r="M11" s="32">
        <f t="shared" si="5"/>
        <v>224</v>
      </c>
      <c r="N11" s="34">
        <v>2203</v>
      </c>
      <c r="O11" s="31">
        <f t="shared" si="6"/>
        <v>31</v>
      </c>
      <c r="P11" s="32">
        <f t="shared" si="7"/>
        <v>248</v>
      </c>
      <c r="Q11" s="34">
        <v>2227</v>
      </c>
      <c r="R11" s="31">
        <f t="shared" si="8"/>
        <v>24</v>
      </c>
      <c r="S11" s="32">
        <f t="shared" si="9"/>
        <v>192</v>
      </c>
      <c r="T11" s="34">
        <v>2271</v>
      </c>
      <c r="U11" s="35">
        <f t="shared" si="10"/>
        <v>44</v>
      </c>
      <c r="V11" s="36">
        <f t="shared" si="11"/>
        <v>352</v>
      </c>
      <c r="W11" s="34">
        <v>2313</v>
      </c>
      <c r="X11" s="37">
        <f t="shared" si="12"/>
        <v>42</v>
      </c>
      <c r="Y11" s="38">
        <f t="shared" si="13"/>
        <v>336</v>
      </c>
      <c r="Z11" s="34">
        <v>2433</v>
      </c>
      <c r="AA11" s="37">
        <f t="shared" si="14"/>
        <v>120</v>
      </c>
      <c r="AB11" s="38">
        <f t="shared" si="15"/>
        <v>960</v>
      </c>
      <c r="AC11" s="34">
        <v>2537</v>
      </c>
      <c r="AD11" s="37">
        <f t="shared" si="16"/>
        <v>104</v>
      </c>
      <c r="AE11" s="38">
        <f t="shared" si="17"/>
        <v>832</v>
      </c>
      <c r="AF11" s="30">
        <v>2561</v>
      </c>
      <c r="AG11" s="37">
        <f t="shared" si="18"/>
        <v>24</v>
      </c>
      <c r="AH11" s="38">
        <f t="shared" si="19"/>
        <v>192</v>
      </c>
      <c r="AI11" s="34">
        <v>2745</v>
      </c>
      <c r="AJ11" s="37">
        <f>AI11-AF11</f>
        <v>184</v>
      </c>
      <c r="AK11" s="38">
        <f t="shared" si="21"/>
        <v>1472</v>
      </c>
      <c r="AL11" s="39"/>
      <c r="AM11" s="39"/>
      <c r="AN11" s="39"/>
    </row>
    <row r="12" spans="1:40" ht="51.6" x14ac:dyDescent="0.65">
      <c r="A12" s="27">
        <v>8</v>
      </c>
      <c r="B12" s="28" t="s">
        <v>43</v>
      </c>
      <c r="C12" s="29" t="s">
        <v>44</v>
      </c>
      <c r="D12" s="30">
        <v>6348</v>
      </c>
      <c r="E12" s="30">
        <v>6355</v>
      </c>
      <c r="F12" s="31">
        <f t="shared" si="0"/>
        <v>7</v>
      </c>
      <c r="G12" s="32">
        <f t="shared" si="1"/>
        <v>56</v>
      </c>
      <c r="H12" s="33">
        <v>6636</v>
      </c>
      <c r="I12" s="31">
        <f t="shared" si="2"/>
        <v>281</v>
      </c>
      <c r="J12" s="32">
        <f t="shared" si="3"/>
        <v>2248</v>
      </c>
      <c r="K12" s="34">
        <v>6797</v>
      </c>
      <c r="L12" s="31">
        <f t="shared" si="4"/>
        <v>161</v>
      </c>
      <c r="M12" s="32">
        <f t="shared" si="5"/>
        <v>1288</v>
      </c>
      <c r="N12" s="34">
        <v>6905</v>
      </c>
      <c r="O12" s="31">
        <f t="shared" si="6"/>
        <v>108</v>
      </c>
      <c r="P12" s="32">
        <f t="shared" si="7"/>
        <v>864</v>
      </c>
      <c r="Q12" s="34">
        <v>6931</v>
      </c>
      <c r="R12" s="31">
        <f t="shared" si="8"/>
        <v>26</v>
      </c>
      <c r="S12" s="32">
        <f t="shared" si="9"/>
        <v>208</v>
      </c>
      <c r="T12" s="34">
        <v>6975</v>
      </c>
      <c r="U12" s="35">
        <f t="shared" si="10"/>
        <v>44</v>
      </c>
      <c r="V12" s="36">
        <f t="shared" si="11"/>
        <v>352</v>
      </c>
      <c r="W12" s="34">
        <v>7023</v>
      </c>
      <c r="X12" s="37">
        <f t="shared" si="12"/>
        <v>48</v>
      </c>
      <c r="Y12" s="38">
        <f t="shared" si="13"/>
        <v>384</v>
      </c>
      <c r="Z12" s="34">
        <v>7085</v>
      </c>
      <c r="AA12" s="37">
        <f t="shared" si="14"/>
        <v>62</v>
      </c>
      <c r="AB12" s="38">
        <f t="shared" si="15"/>
        <v>496</v>
      </c>
      <c r="AC12" s="34">
        <v>7124</v>
      </c>
      <c r="AD12" s="37">
        <f t="shared" si="16"/>
        <v>39</v>
      </c>
      <c r="AE12" s="38">
        <f t="shared" si="17"/>
        <v>312</v>
      </c>
      <c r="AF12" s="30">
        <v>7159</v>
      </c>
      <c r="AG12" s="37">
        <f t="shared" si="18"/>
        <v>35</v>
      </c>
      <c r="AH12" s="38">
        <f t="shared" si="19"/>
        <v>280</v>
      </c>
      <c r="AI12" s="34">
        <v>7214</v>
      </c>
      <c r="AJ12" s="37">
        <f>AI12-AF12</f>
        <v>55</v>
      </c>
      <c r="AK12" s="38">
        <f t="shared" si="21"/>
        <v>440</v>
      </c>
      <c r="AL12" s="39"/>
      <c r="AM12" s="39"/>
      <c r="AN12" s="39"/>
    </row>
    <row r="13" spans="1:40" x14ac:dyDescent="0.65">
      <c r="A13" s="27">
        <v>9</v>
      </c>
      <c r="B13" s="28" t="s">
        <v>153</v>
      </c>
      <c r="C13" s="29"/>
      <c r="D13" s="30">
        <v>2475</v>
      </c>
      <c r="E13" s="30">
        <v>3037</v>
      </c>
      <c r="F13" s="31">
        <f t="shared" si="0"/>
        <v>562</v>
      </c>
      <c r="G13" s="32">
        <f t="shared" si="1"/>
        <v>4496</v>
      </c>
      <c r="H13" s="30">
        <v>3233</v>
      </c>
      <c r="I13" s="31">
        <f t="shared" si="2"/>
        <v>196</v>
      </c>
      <c r="J13" s="32">
        <f t="shared" si="3"/>
        <v>1568</v>
      </c>
      <c r="K13" s="34">
        <v>3489</v>
      </c>
      <c r="L13" s="31">
        <f t="shared" si="4"/>
        <v>256</v>
      </c>
      <c r="M13" s="32">
        <f t="shared" si="5"/>
        <v>2048</v>
      </c>
      <c r="N13" s="34">
        <v>3836</v>
      </c>
      <c r="O13" s="31">
        <f t="shared" si="6"/>
        <v>347</v>
      </c>
      <c r="P13" s="32">
        <f t="shared" si="7"/>
        <v>2776</v>
      </c>
      <c r="Q13" s="34">
        <v>3998</v>
      </c>
      <c r="R13" s="31">
        <f t="shared" si="8"/>
        <v>162</v>
      </c>
      <c r="S13" s="32">
        <f t="shared" si="9"/>
        <v>1296</v>
      </c>
      <c r="T13" s="34">
        <v>4114</v>
      </c>
      <c r="U13" s="35">
        <f t="shared" si="10"/>
        <v>116</v>
      </c>
      <c r="V13" s="36">
        <f t="shared" si="11"/>
        <v>928</v>
      </c>
      <c r="W13" s="34">
        <v>4416</v>
      </c>
      <c r="X13" s="37">
        <f t="shared" si="12"/>
        <v>302</v>
      </c>
      <c r="Y13" s="38">
        <f t="shared" si="13"/>
        <v>2416</v>
      </c>
      <c r="Z13" s="34">
        <v>4543</v>
      </c>
      <c r="AA13" s="37">
        <f t="shared" si="14"/>
        <v>127</v>
      </c>
      <c r="AB13" s="38">
        <f t="shared" si="15"/>
        <v>1016</v>
      </c>
      <c r="AC13" s="34">
        <v>4644</v>
      </c>
      <c r="AD13" s="37">
        <f t="shared" si="16"/>
        <v>101</v>
      </c>
      <c r="AE13" s="38">
        <f t="shared" si="17"/>
        <v>808</v>
      </c>
      <c r="AF13" s="42">
        <v>4706</v>
      </c>
      <c r="AG13" s="37">
        <f t="shared" si="18"/>
        <v>62</v>
      </c>
      <c r="AH13" s="38">
        <f t="shared" si="19"/>
        <v>496</v>
      </c>
      <c r="AI13" s="34">
        <v>4905</v>
      </c>
      <c r="AJ13" s="37">
        <f t="shared" si="20"/>
        <v>199</v>
      </c>
      <c r="AK13" s="38">
        <f t="shared" si="21"/>
        <v>1592</v>
      </c>
      <c r="AL13" s="39"/>
      <c r="AM13" s="39"/>
      <c r="AN13" s="39"/>
    </row>
    <row r="14" spans="1:40" ht="51.6" x14ac:dyDescent="0.65">
      <c r="A14" s="27">
        <v>10</v>
      </c>
      <c r="B14" s="28" t="s">
        <v>45</v>
      </c>
      <c r="C14" s="29" t="s">
        <v>46</v>
      </c>
      <c r="D14" s="30">
        <v>59517</v>
      </c>
      <c r="E14" s="30">
        <v>59568</v>
      </c>
      <c r="F14" s="31">
        <f t="shared" si="0"/>
        <v>51</v>
      </c>
      <c r="G14" s="32">
        <f t="shared" si="1"/>
        <v>408</v>
      </c>
      <c r="H14" s="33">
        <v>59606</v>
      </c>
      <c r="I14" s="31">
        <f t="shared" si="2"/>
        <v>38</v>
      </c>
      <c r="J14" s="32">
        <f t="shared" si="3"/>
        <v>304</v>
      </c>
      <c r="K14" s="34">
        <v>59651</v>
      </c>
      <c r="L14" s="31">
        <f t="shared" si="4"/>
        <v>45</v>
      </c>
      <c r="M14" s="32">
        <f t="shared" si="5"/>
        <v>360</v>
      </c>
      <c r="N14" s="34">
        <v>59762</v>
      </c>
      <c r="O14" s="31">
        <f t="shared" si="6"/>
        <v>111</v>
      </c>
      <c r="P14" s="32">
        <f t="shared" si="7"/>
        <v>888</v>
      </c>
      <c r="Q14" s="34">
        <v>59796</v>
      </c>
      <c r="R14" s="31">
        <f t="shared" si="8"/>
        <v>34</v>
      </c>
      <c r="S14" s="32">
        <f t="shared" si="9"/>
        <v>272</v>
      </c>
      <c r="T14" s="34">
        <v>59831</v>
      </c>
      <c r="U14" s="35">
        <f t="shared" si="10"/>
        <v>35</v>
      </c>
      <c r="V14" s="36">
        <f t="shared" si="11"/>
        <v>280</v>
      </c>
      <c r="W14" s="34">
        <v>59833</v>
      </c>
      <c r="X14" s="37">
        <f t="shared" si="12"/>
        <v>2</v>
      </c>
      <c r="Y14" s="38">
        <f t="shared" si="13"/>
        <v>16</v>
      </c>
      <c r="Z14" s="34">
        <v>59844</v>
      </c>
      <c r="AA14" s="37">
        <f t="shared" si="14"/>
        <v>11</v>
      </c>
      <c r="AB14" s="38">
        <f t="shared" si="15"/>
        <v>88</v>
      </c>
      <c r="AC14" s="34">
        <v>59855</v>
      </c>
      <c r="AD14" s="37">
        <f t="shared" si="16"/>
        <v>11</v>
      </c>
      <c r="AE14" s="38">
        <f t="shared" si="17"/>
        <v>88</v>
      </c>
      <c r="AF14" s="30">
        <v>59865</v>
      </c>
      <c r="AG14" s="37">
        <f t="shared" si="18"/>
        <v>10</v>
      </c>
      <c r="AH14" s="38">
        <f t="shared" si="19"/>
        <v>80</v>
      </c>
      <c r="AI14" s="34">
        <v>59870</v>
      </c>
      <c r="AJ14" s="37">
        <f t="shared" si="20"/>
        <v>5</v>
      </c>
      <c r="AK14" s="38">
        <f t="shared" si="21"/>
        <v>40</v>
      </c>
      <c r="AL14" s="39"/>
      <c r="AM14" s="39"/>
      <c r="AN14" s="39"/>
    </row>
    <row r="15" spans="1:40" x14ac:dyDescent="0.65">
      <c r="A15" s="27">
        <v>11</v>
      </c>
      <c r="B15" s="28" t="s">
        <v>47</v>
      </c>
      <c r="C15" s="29" t="s">
        <v>48</v>
      </c>
      <c r="D15" s="30">
        <v>1431</v>
      </c>
      <c r="E15" s="30">
        <v>1456</v>
      </c>
      <c r="F15" s="31">
        <f t="shared" si="0"/>
        <v>25</v>
      </c>
      <c r="G15" s="32">
        <f t="shared" si="1"/>
        <v>200</v>
      </c>
      <c r="H15" s="40">
        <v>2100</v>
      </c>
      <c r="I15" s="31">
        <f t="shared" si="2"/>
        <v>644</v>
      </c>
      <c r="J15" s="32">
        <f t="shared" si="3"/>
        <v>5152</v>
      </c>
      <c r="K15" s="34">
        <v>2486</v>
      </c>
      <c r="L15" s="31">
        <f t="shared" si="4"/>
        <v>386</v>
      </c>
      <c r="M15" s="32">
        <f t="shared" si="5"/>
        <v>3088</v>
      </c>
      <c r="N15" s="34">
        <v>2774</v>
      </c>
      <c r="O15" s="31">
        <f t="shared" si="6"/>
        <v>288</v>
      </c>
      <c r="P15" s="32">
        <f t="shared" si="7"/>
        <v>2304</v>
      </c>
      <c r="Q15" s="34">
        <v>2785</v>
      </c>
      <c r="R15" s="31">
        <f t="shared" si="8"/>
        <v>11</v>
      </c>
      <c r="S15" s="32">
        <f t="shared" si="9"/>
        <v>88</v>
      </c>
      <c r="T15" s="34">
        <v>2846</v>
      </c>
      <c r="U15" s="35">
        <f t="shared" si="10"/>
        <v>61</v>
      </c>
      <c r="V15" s="36">
        <f t="shared" si="11"/>
        <v>488</v>
      </c>
      <c r="W15" s="34">
        <v>2851</v>
      </c>
      <c r="X15" s="37">
        <f t="shared" si="12"/>
        <v>5</v>
      </c>
      <c r="Y15" s="38">
        <f t="shared" si="13"/>
        <v>40</v>
      </c>
      <c r="Z15" s="34">
        <v>2867</v>
      </c>
      <c r="AA15" s="37">
        <f t="shared" si="14"/>
        <v>16</v>
      </c>
      <c r="AB15" s="38">
        <f t="shared" si="15"/>
        <v>128</v>
      </c>
      <c r="AC15" s="34">
        <v>2935</v>
      </c>
      <c r="AD15" s="37">
        <f t="shared" si="16"/>
        <v>68</v>
      </c>
      <c r="AE15" s="38">
        <f t="shared" si="17"/>
        <v>544</v>
      </c>
      <c r="AF15" s="30">
        <v>2941</v>
      </c>
      <c r="AG15" s="37">
        <f t="shared" si="18"/>
        <v>6</v>
      </c>
      <c r="AH15" s="38">
        <f t="shared" si="19"/>
        <v>48</v>
      </c>
      <c r="AI15" s="34">
        <v>2957</v>
      </c>
      <c r="AJ15" s="37">
        <f t="shared" si="20"/>
        <v>16</v>
      </c>
      <c r="AK15" s="38">
        <f t="shared" si="21"/>
        <v>128</v>
      </c>
      <c r="AL15" s="39"/>
      <c r="AM15" s="39"/>
      <c r="AN15" s="39"/>
    </row>
    <row r="16" spans="1:40" ht="51.6" x14ac:dyDescent="0.65">
      <c r="A16" s="27">
        <v>12</v>
      </c>
      <c r="B16" s="43" t="s">
        <v>154</v>
      </c>
      <c r="C16" s="29" t="s">
        <v>49</v>
      </c>
      <c r="D16" s="30">
        <v>117178</v>
      </c>
      <c r="E16" s="30">
        <v>117961</v>
      </c>
      <c r="F16" s="31">
        <f t="shared" si="0"/>
        <v>783</v>
      </c>
      <c r="G16" s="32">
        <f t="shared" si="1"/>
        <v>6264</v>
      </c>
      <c r="H16" s="30">
        <v>118090</v>
      </c>
      <c r="I16" s="31">
        <f t="shared" si="2"/>
        <v>129</v>
      </c>
      <c r="J16" s="32">
        <f t="shared" si="3"/>
        <v>1032</v>
      </c>
      <c r="K16" s="34">
        <v>118607</v>
      </c>
      <c r="L16" s="31">
        <f t="shared" si="4"/>
        <v>517</v>
      </c>
      <c r="M16" s="32">
        <f t="shared" si="5"/>
        <v>4136</v>
      </c>
      <c r="N16" s="34">
        <v>118877</v>
      </c>
      <c r="O16" s="31">
        <f t="shared" si="6"/>
        <v>270</v>
      </c>
      <c r="P16" s="32">
        <f t="shared" si="7"/>
        <v>2160</v>
      </c>
      <c r="Q16" s="34">
        <v>118990</v>
      </c>
      <c r="R16" s="31">
        <f t="shared" si="8"/>
        <v>113</v>
      </c>
      <c r="S16" s="32">
        <f t="shared" si="9"/>
        <v>904</v>
      </c>
      <c r="T16" s="34">
        <v>119132</v>
      </c>
      <c r="U16" s="35">
        <f t="shared" si="10"/>
        <v>142</v>
      </c>
      <c r="V16" s="36">
        <f t="shared" si="11"/>
        <v>1136</v>
      </c>
      <c r="W16" s="34">
        <v>119483</v>
      </c>
      <c r="X16" s="37">
        <f t="shared" si="12"/>
        <v>351</v>
      </c>
      <c r="Y16" s="38">
        <f t="shared" si="13"/>
        <v>2808</v>
      </c>
      <c r="Z16" s="34">
        <v>119710</v>
      </c>
      <c r="AA16" s="37">
        <f t="shared" si="14"/>
        <v>227</v>
      </c>
      <c r="AB16" s="38">
        <f t="shared" si="15"/>
        <v>1816</v>
      </c>
      <c r="AC16" s="34">
        <v>119923</v>
      </c>
      <c r="AD16" s="37">
        <f t="shared" si="16"/>
        <v>213</v>
      </c>
      <c r="AE16" s="38">
        <f t="shared" si="17"/>
        <v>1704</v>
      </c>
      <c r="AF16" s="30">
        <v>120068</v>
      </c>
      <c r="AG16" s="37">
        <f t="shared" si="18"/>
        <v>145</v>
      </c>
      <c r="AH16" s="38">
        <f t="shared" si="19"/>
        <v>1160</v>
      </c>
      <c r="AI16" s="34">
        <v>120204</v>
      </c>
      <c r="AJ16" s="37">
        <f t="shared" si="20"/>
        <v>136</v>
      </c>
      <c r="AK16" s="38">
        <f t="shared" si="21"/>
        <v>1088</v>
      </c>
      <c r="AL16" s="39"/>
      <c r="AM16" s="39"/>
      <c r="AN16" s="39"/>
    </row>
    <row r="17" spans="1:40" ht="51.6" x14ac:dyDescent="0.65">
      <c r="A17" s="27">
        <v>13</v>
      </c>
      <c r="B17" s="28" t="s">
        <v>50</v>
      </c>
      <c r="C17" s="29" t="s">
        <v>51</v>
      </c>
      <c r="D17" s="30">
        <v>277350</v>
      </c>
      <c r="E17" s="30">
        <v>278341</v>
      </c>
      <c r="F17" s="31">
        <f t="shared" si="0"/>
        <v>991</v>
      </c>
      <c r="G17" s="32">
        <f t="shared" si="1"/>
        <v>7928</v>
      </c>
      <c r="H17" s="33">
        <v>278769</v>
      </c>
      <c r="I17" s="31">
        <f t="shared" si="2"/>
        <v>428</v>
      </c>
      <c r="J17" s="32">
        <f t="shared" si="3"/>
        <v>3424</v>
      </c>
      <c r="K17" s="34">
        <v>279232</v>
      </c>
      <c r="L17" s="31">
        <f t="shared" si="4"/>
        <v>463</v>
      </c>
      <c r="M17" s="32">
        <f t="shared" si="5"/>
        <v>3704</v>
      </c>
      <c r="N17" s="34">
        <v>279995</v>
      </c>
      <c r="O17" s="31">
        <f t="shared" si="6"/>
        <v>763</v>
      </c>
      <c r="P17" s="32">
        <f t="shared" si="7"/>
        <v>6104</v>
      </c>
      <c r="Q17" s="34">
        <v>280579</v>
      </c>
      <c r="R17" s="31">
        <f t="shared" si="8"/>
        <v>584</v>
      </c>
      <c r="S17" s="32">
        <f t="shared" si="9"/>
        <v>4672</v>
      </c>
      <c r="T17" s="34">
        <v>281220</v>
      </c>
      <c r="U17" s="35">
        <f t="shared" si="10"/>
        <v>641</v>
      </c>
      <c r="V17" s="36">
        <f t="shared" si="11"/>
        <v>5128</v>
      </c>
      <c r="W17" s="34">
        <v>281872</v>
      </c>
      <c r="X17" s="37">
        <f t="shared" si="12"/>
        <v>652</v>
      </c>
      <c r="Y17" s="38">
        <f t="shared" si="13"/>
        <v>5216</v>
      </c>
      <c r="Z17" s="34">
        <v>282601</v>
      </c>
      <c r="AA17" s="37">
        <f t="shared" si="14"/>
        <v>729</v>
      </c>
      <c r="AB17" s="38">
        <f t="shared" si="15"/>
        <v>5832</v>
      </c>
      <c r="AC17" s="34">
        <v>283461</v>
      </c>
      <c r="AD17" s="37">
        <f t="shared" si="16"/>
        <v>860</v>
      </c>
      <c r="AE17" s="38">
        <f t="shared" si="17"/>
        <v>6880</v>
      </c>
      <c r="AF17" s="30">
        <v>284120</v>
      </c>
      <c r="AG17" s="37">
        <f t="shared" si="18"/>
        <v>659</v>
      </c>
      <c r="AH17" s="38">
        <f t="shared" si="19"/>
        <v>5272</v>
      </c>
      <c r="AI17" s="34">
        <v>284557</v>
      </c>
      <c r="AJ17" s="37">
        <f t="shared" si="20"/>
        <v>437</v>
      </c>
      <c r="AK17" s="38">
        <f t="shared" si="21"/>
        <v>3496</v>
      </c>
      <c r="AL17" s="39"/>
      <c r="AM17" s="39"/>
      <c r="AN17" s="39"/>
    </row>
    <row r="18" spans="1:40" ht="51.6" x14ac:dyDescent="0.65">
      <c r="A18" s="27">
        <v>14</v>
      </c>
      <c r="B18" s="28" t="s">
        <v>52</v>
      </c>
      <c r="C18" s="29" t="s">
        <v>53</v>
      </c>
      <c r="D18" s="30">
        <v>52420</v>
      </c>
      <c r="E18" s="30">
        <v>52437</v>
      </c>
      <c r="F18" s="31">
        <f t="shared" si="0"/>
        <v>17</v>
      </c>
      <c r="G18" s="32">
        <f t="shared" si="1"/>
        <v>136</v>
      </c>
      <c r="H18" s="40">
        <v>52466</v>
      </c>
      <c r="I18" s="31">
        <f t="shared" si="2"/>
        <v>29</v>
      </c>
      <c r="J18" s="32">
        <f t="shared" si="3"/>
        <v>232</v>
      </c>
      <c r="K18" s="34">
        <v>52482</v>
      </c>
      <c r="L18" s="31">
        <f t="shared" si="4"/>
        <v>16</v>
      </c>
      <c r="M18" s="32">
        <f t="shared" si="5"/>
        <v>128</v>
      </c>
      <c r="N18" s="34">
        <v>52488</v>
      </c>
      <c r="O18" s="31">
        <f t="shared" si="6"/>
        <v>6</v>
      </c>
      <c r="P18" s="32">
        <f t="shared" si="7"/>
        <v>48</v>
      </c>
      <c r="Q18" s="34">
        <v>52489</v>
      </c>
      <c r="R18" s="31">
        <f t="shared" si="8"/>
        <v>1</v>
      </c>
      <c r="S18" s="32">
        <f t="shared" si="9"/>
        <v>8</v>
      </c>
      <c r="T18" s="34">
        <v>52489</v>
      </c>
      <c r="U18" s="35">
        <f t="shared" si="10"/>
        <v>0</v>
      </c>
      <c r="V18" s="36">
        <f t="shared" si="11"/>
        <v>0</v>
      </c>
      <c r="W18" s="34">
        <v>52494</v>
      </c>
      <c r="X18" s="37">
        <f t="shared" si="12"/>
        <v>5</v>
      </c>
      <c r="Y18" s="38">
        <f t="shared" si="13"/>
        <v>40</v>
      </c>
      <c r="Z18" s="34">
        <v>52495</v>
      </c>
      <c r="AA18" s="37">
        <f t="shared" si="14"/>
        <v>1</v>
      </c>
      <c r="AB18" s="38">
        <f t="shared" si="15"/>
        <v>8</v>
      </c>
      <c r="AC18" s="34">
        <v>52495</v>
      </c>
      <c r="AD18" s="37">
        <f t="shared" si="16"/>
        <v>0</v>
      </c>
      <c r="AE18" s="38">
        <f t="shared" si="17"/>
        <v>0</v>
      </c>
      <c r="AF18" s="30">
        <v>52496</v>
      </c>
      <c r="AG18" s="37">
        <f t="shared" si="18"/>
        <v>1</v>
      </c>
      <c r="AH18" s="38">
        <f t="shared" si="19"/>
        <v>8</v>
      </c>
      <c r="AI18" s="34">
        <v>52496</v>
      </c>
      <c r="AJ18" s="37">
        <f t="shared" si="20"/>
        <v>0</v>
      </c>
      <c r="AK18" s="38">
        <f t="shared" si="21"/>
        <v>0</v>
      </c>
      <c r="AL18" s="39"/>
      <c r="AM18" s="39"/>
      <c r="AN18" s="39"/>
    </row>
    <row r="19" spans="1:40" x14ac:dyDescent="0.65">
      <c r="A19" s="27">
        <v>15</v>
      </c>
      <c r="B19" s="28" t="s">
        <v>54</v>
      </c>
      <c r="C19" s="29" t="s">
        <v>55</v>
      </c>
      <c r="D19" s="30">
        <v>34409</v>
      </c>
      <c r="E19" s="30">
        <v>34576</v>
      </c>
      <c r="F19" s="31">
        <f t="shared" si="0"/>
        <v>167</v>
      </c>
      <c r="G19" s="32">
        <f t="shared" si="1"/>
        <v>1336</v>
      </c>
      <c r="H19" s="30">
        <v>35130</v>
      </c>
      <c r="I19" s="31">
        <f t="shared" si="2"/>
        <v>554</v>
      </c>
      <c r="J19" s="32">
        <f t="shared" si="3"/>
        <v>4432</v>
      </c>
      <c r="K19" s="34">
        <v>35240</v>
      </c>
      <c r="L19" s="31">
        <f t="shared" si="4"/>
        <v>110</v>
      </c>
      <c r="M19" s="32">
        <f t="shared" si="5"/>
        <v>880</v>
      </c>
      <c r="N19" s="34">
        <v>36133</v>
      </c>
      <c r="O19" s="31">
        <f t="shared" si="6"/>
        <v>893</v>
      </c>
      <c r="P19" s="32">
        <f t="shared" si="7"/>
        <v>7144</v>
      </c>
      <c r="Q19" s="34">
        <v>36547</v>
      </c>
      <c r="R19" s="31">
        <f t="shared" si="8"/>
        <v>414</v>
      </c>
      <c r="S19" s="32">
        <f t="shared" si="9"/>
        <v>3312</v>
      </c>
      <c r="T19" s="34">
        <v>36926</v>
      </c>
      <c r="U19" s="35">
        <f t="shared" si="10"/>
        <v>379</v>
      </c>
      <c r="V19" s="36">
        <f t="shared" si="11"/>
        <v>3032</v>
      </c>
      <c r="W19" s="34">
        <v>37040</v>
      </c>
      <c r="X19" s="37">
        <f t="shared" si="12"/>
        <v>114</v>
      </c>
      <c r="Y19" s="38">
        <f t="shared" si="13"/>
        <v>912</v>
      </c>
      <c r="Z19" s="34">
        <v>38017</v>
      </c>
      <c r="AA19" s="37">
        <f t="shared" si="14"/>
        <v>977</v>
      </c>
      <c r="AB19" s="38">
        <f t="shared" si="15"/>
        <v>7816</v>
      </c>
      <c r="AC19" s="34">
        <v>39028</v>
      </c>
      <c r="AD19" s="37">
        <f t="shared" si="16"/>
        <v>1011</v>
      </c>
      <c r="AE19" s="38">
        <f t="shared" si="17"/>
        <v>8088</v>
      </c>
      <c r="AF19" s="30">
        <v>40423</v>
      </c>
      <c r="AG19" s="37">
        <f t="shared" si="18"/>
        <v>1395</v>
      </c>
      <c r="AH19" s="38">
        <f t="shared" si="19"/>
        <v>11160</v>
      </c>
      <c r="AI19" s="34">
        <v>41302</v>
      </c>
      <c r="AJ19" s="37">
        <f t="shared" si="20"/>
        <v>879</v>
      </c>
      <c r="AK19" s="38">
        <f t="shared" si="21"/>
        <v>7032</v>
      </c>
      <c r="AL19" s="39"/>
      <c r="AM19" s="39"/>
      <c r="AN19" s="39"/>
    </row>
    <row r="20" spans="1:40" ht="51.6" x14ac:dyDescent="0.65">
      <c r="A20" s="27">
        <v>16</v>
      </c>
      <c r="B20" s="28" t="s">
        <v>56</v>
      </c>
      <c r="C20" s="29" t="s">
        <v>57</v>
      </c>
      <c r="D20" s="30">
        <v>43533</v>
      </c>
      <c r="E20" s="30">
        <v>43701</v>
      </c>
      <c r="F20" s="31">
        <f t="shared" si="0"/>
        <v>168</v>
      </c>
      <c r="G20" s="32">
        <f t="shared" si="1"/>
        <v>1344</v>
      </c>
      <c r="H20" s="33">
        <v>43815</v>
      </c>
      <c r="I20" s="31">
        <f t="shared" si="2"/>
        <v>114</v>
      </c>
      <c r="J20" s="32">
        <f t="shared" si="3"/>
        <v>912</v>
      </c>
      <c r="K20" s="34">
        <v>44398</v>
      </c>
      <c r="L20" s="31">
        <f t="shared" si="4"/>
        <v>583</v>
      </c>
      <c r="M20" s="32">
        <f t="shared" si="5"/>
        <v>4664</v>
      </c>
      <c r="N20" s="34">
        <v>44955</v>
      </c>
      <c r="O20" s="31">
        <f t="shared" si="6"/>
        <v>557</v>
      </c>
      <c r="P20" s="32">
        <f t="shared" si="7"/>
        <v>4456</v>
      </c>
      <c r="Q20" s="34">
        <v>45200</v>
      </c>
      <c r="R20" s="31">
        <f t="shared" si="8"/>
        <v>245</v>
      </c>
      <c r="S20" s="32">
        <f t="shared" si="9"/>
        <v>1960</v>
      </c>
      <c r="T20" s="34">
        <v>45423</v>
      </c>
      <c r="U20" s="35">
        <f t="shared" si="10"/>
        <v>223</v>
      </c>
      <c r="V20" s="36">
        <f t="shared" si="11"/>
        <v>1784</v>
      </c>
      <c r="W20" s="34">
        <v>45806</v>
      </c>
      <c r="X20" s="37">
        <f t="shared" si="12"/>
        <v>383</v>
      </c>
      <c r="Y20" s="38">
        <f t="shared" si="13"/>
        <v>3064</v>
      </c>
      <c r="Z20" s="34">
        <v>45995</v>
      </c>
      <c r="AA20" s="37">
        <f t="shared" si="14"/>
        <v>189</v>
      </c>
      <c r="AB20" s="38">
        <f t="shared" si="15"/>
        <v>1512</v>
      </c>
      <c r="AC20" s="34">
        <v>46195</v>
      </c>
      <c r="AD20" s="37">
        <f t="shared" si="16"/>
        <v>200</v>
      </c>
      <c r="AE20" s="38">
        <f t="shared" si="17"/>
        <v>1600</v>
      </c>
      <c r="AF20" s="30">
        <v>49308</v>
      </c>
      <c r="AG20" s="37">
        <f t="shared" si="18"/>
        <v>3113</v>
      </c>
      <c r="AH20" s="38">
        <f t="shared" si="19"/>
        <v>24904</v>
      </c>
      <c r="AI20" s="34">
        <v>49539</v>
      </c>
      <c r="AJ20" s="37">
        <f t="shared" si="20"/>
        <v>231</v>
      </c>
      <c r="AK20" s="38">
        <f t="shared" si="21"/>
        <v>1848</v>
      </c>
      <c r="AL20" s="39"/>
      <c r="AM20" s="39"/>
      <c r="AN20" s="39"/>
    </row>
    <row r="21" spans="1:40" x14ac:dyDescent="0.65">
      <c r="A21" s="27">
        <v>17</v>
      </c>
      <c r="B21" s="28" t="s">
        <v>58</v>
      </c>
      <c r="C21" s="29" t="s">
        <v>59</v>
      </c>
      <c r="D21" s="33">
        <v>24643</v>
      </c>
      <c r="E21" s="33">
        <v>24643</v>
      </c>
      <c r="F21" s="31">
        <f t="shared" si="0"/>
        <v>0</v>
      </c>
      <c r="G21" s="32">
        <f t="shared" si="1"/>
        <v>0</v>
      </c>
      <c r="H21" s="33">
        <v>24643</v>
      </c>
      <c r="I21" s="31">
        <f t="shared" si="2"/>
        <v>0</v>
      </c>
      <c r="J21" s="32">
        <f t="shared" si="3"/>
        <v>0</v>
      </c>
      <c r="K21" s="34">
        <v>24643</v>
      </c>
      <c r="L21" s="31">
        <f t="shared" si="4"/>
        <v>0</v>
      </c>
      <c r="M21" s="32">
        <f t="shared" si="5"/>
        <v>0</v>
      </c>
      <c r="N21" s="34">
        <v>24643</v>
      </c>
      <c r="O21" s="31">
        <f t="shared" si="6"/>
        <v>0</v>
      </c>
      <c r="P21" s="32">
        <f t="shared" si="7"/>
        <v>0</v>
      </c>
      <c r="Q21" s="34">
        <v>24643</v>
      </c>
      <c r="R21" s="31">
        <f t="shared" si="8"/>
        <v>0</v>
      </c>
      <c r="S21" s="32">
        <f t="shared" si="9"/>
        <v>0</v>
      </c>
      <c r="T21" s="34">
        <v>24643</v>
      </c>
      <c r="U21" s="35">
        <f t="shared" si="10"/>
        <v>0</v>
      </c>
      <c r="V21" s="36">
        <f t="shared" si="11"/>
        <v>0</v>
      </c>
      <c r="W21" s="34">
        <v>24643</v>
      </c>
      <c r="X21" s="37">
        <f t="shared" si="12"/>
        <v>0</v>
      </c>
      <c r="Y21" s="38">
        <f t="shared" si="13"/>
        <v>0</v>
      </c>
      <c r="Z21" s="34">
        <v>24643</v>
      </c>
      <c r="AA21" s="37">
        <f t="shared" si="14"/>
        <v>0</v>
      </c>
      <c r="AB21" s="38">
        <f t="shared" si="15"/>
        <v>0</v>
      </c>
      <c r="AC21" s="34">
        <v>24643</v>
      </c>
      <c r="AD21" s="37">
        <f t="shared" si="16"/>
        <v>0</v>
      </c>
      <c r="AE21" s="38">
        <f t="shared" si="17"/>
        <v>0</v>
      </c>
      <c r="AF21" s="30">
        <v>24643</v>
      </c>
      <c r="AG21" s="37">
        <f t="shared" si="18"/>
        <v>0</v>
      </c>
      <c r="AH21" s="38">
        <f t="shared" si="19"/>
        <v>0</v>
      </c>
      <c r="AI21" s="30">
        <v>24643</v>
      </c>
      <c r="AJ21" s="37">
        <f t="shared" si="20"/>
        <v>0</v>
      </c>
      <c r="AK21" s="38">
        <f t="shared" si="21"/>
        <v>0</v>
      </c>
      <c r="AL21" s="39"/>
      <c r="AM21" s="39"/>
      <c r="AN21" s="39"/>
    </row>
    <row r="22" spans="1:40" x14ac:dyDescent="0.65">
      <c r="A22" s="27">
        <v>18</v>
      </c>
      <c r="B22" s="28" t="s">
        <v>60</v>
      </c>
      <c r="C22" s="29"/>
      <c r="D22" s="40">
        <v>140</v>
      </c>
      <c r="E22" s="40">
        <v>140</v>
      </c>
      <c r="F22" s="31">
        <f t="shared" si="0"/>
        <v>0</v>
      </c>
      <c r="G22" s="32">
        <f t="shared" si="1"/>
        <v>0</v>
      </c>
      <c r="H22" s="40">
        <v>140</v>
      </c>
      <c r="I22" s="31">
        <f t="shared" si="2"/>
        <v>0</v>
      </c>
      <c r="J22" s="32">
        <f t="shared" si="3"/>
        <v>0</v>
      </c>
      <c r="K22" s="34">
        <v>140</v>
      </c>
      <c r="L22" s="31">
        <f t="shared" si="4"/>
        <v>0</v>
      </c>
      <c r="M22" s="32">
        <f t="shared" si="5"/>
        <v>0</v>
      </c>
      <c r="N22" s="34">
        <v>140</v>
      </c>
      <c r="O22" s="31">
        <f t="shared" si="6"/>
        <v>0</v>
      </c>
      <c r="P22" s="32">
        <f t="shared" si="7"/>
        <v>0</v>
      </c>
      <c r="Q22" s="34">
        <v>140</v>
      </c>
      <c r="R22" s="31">
        <f t="shared" si="8"/>
        <v>0</v>
      </c>
      <c r="S22" s="32">
        <f t="shared" si="9"/>
        <v>0</v>
      </c>
      <c r="T22" s="34">
        <v>140</v>
      </c>
      <c r="U22" s="35">
        <f t="shared" si="10"/>
        <v>0</v>
      </c>
      <c r="V22" s="36">
        <f t="shared" si="11"/>
        <v>0</v>
      </c>
      <c r="W22" s="34">
        <v>140</v>
      </c>
      <c r="X22" s="37">
        <f t="shared" si="12"/>
        <v>0</v>
      </c>
      <c r="Y22" s="38">
        <f t="shared" si="13"/>
        <v>0</v>
      </c>
      <c r="Z22" s="34">
        <v>140</v>
      </c>
      <c r="AA22" s="37">
        <f t="shared" si="14"/>
        <v>0</v>
      </c>
      <c r="AB22" s="38">
        <f t="shared" si="15"/>
        <v>0</v>
      </c>
      <c r="AC22" s="34">
        <v>140</v>
      </c>
      <c r="AD22" s="37">
        <f t="shared" si="16"/>
        <v>0</v>
      </c>
      <c r="AE22" s="38">
        <f t="shared" si="17"/>
        <v>0</v>
      </c>
      <c r="AF22" s="30">
        <v>140</v>
      </c>
      <c r="AG22" s="37">
        <f t="shared" si="18"/>
        <v>0</v>
      </c>
      <c r="AH22" s="38">
        <f t="shared" si="19"/>
        <v>0</v>
      </c>
      <c r="AI22" s="30">
        <v>140</v>
      </c>
      <c r="AJ22" s="37">
        <f t="shared" si="20"/>
        <v>0</v>
      </c>
      <c r="AK22" s="38">
        <f t="shared" si="21"/>
        <v>0</v>
      </c>
      <c r="AL22" s="39"/>
      <c r="AM22" s="39"/>
      <c r="AN22" s="39"/>
    </row>
    <row r="23" spans="1:40" s="55" customFormat="1" ht="51.6" x14ac:dyDescent="0.25">
      <c r="A23" s="10">
        <v>19</v>
      </c>
      <c r="B23" s="44" t="s">
        <v>155</v>
      </c>
      <c r="C23" s="45"/>
      <c r="D23" s="13">
        <v>43</v>
      </c>
      <c r="E23" s="40">
        <v>49</v>
      </c>
      <c r="F23" s="46">
        <f t="shared" si="0"/>
        <v>6</v>
      </c>
      <c r="G23" s="47">
        <f t="shared" si="1"/>
        <v>48</v>
      </c>
      <c r="H23" s="40">
        <v>88</v>
      </c>
      <c r="I23" s="46">
        <f t="shared" si="2"/>
        <v>39</v>
      </c>
      <c r="J23" s="47">
        <f t="shared" si="3"/>
        <v>312</v>
      </c>
      <c r="K23" s="48">
        <v>92</v>
      </c>
      <c r="L23" s="46">
        <f t="shared" si="4"/>
        <v>4</v>
      </c>
      <c r="M23" s="47">
        <f t="shared" si="5"/>
        <v>32</v>
      </c>
      <c r="N23" s="48">
        <v>95</v>
      </c>
      <c r="O23" s="46">
        <f t="shared" si="6"/>
        <v>3</v>
      </c>
      <c r="P23" s="47">
        <f t="shared" si="7"/>
        <v>24</v>
      </c>
      <c r="Q23" s="48">
        <v>95</v>
      </c>
      <c r="R23" s="46">
        <f t="shared" si="8"/>
        <v>0</v>
      </c>
      <c r="S23" s="47">
        <f t="shared" si="9"/>
        <v>0</v>
      </c>
      <c r="T23" s="48">
        <v>95</v>
      </c>
      <c r="U23" s="49">
        <f t="shared" si="10"/>
        <v>0</v>
      </c>
      <c r="V23" s="50">
        <f t="shared" si="11"/>
        <v>0</v>
      </c>
      <c r="W23" s="48">
        <v>104</v>
      </c>
      <c r="X23" s="51">
        <f t="shared" si="12"/>
        <v>9</v>
      </c>
      <c r="Y23" s="52">
        <f t="shared" si="13"/>
        <v>72</v>
      </c>
      <c r="Z23" s="48">
        <v>107</v>
      </c>
      <c r="AA23" s="51">
        <f t="shared" si="14"/>
        <v>3</v>
      </c>
      <c r="AB23" s="52">
        <f t="shared" si="15"/>
        <v>24</v>
      </c>
      <c r="AC23" s="48">
        <v>109</v>
      </c>
      <c r="AD23" s="51">
        <f t="shared" si="16"/>
        <v>2</v>
      </c>
      <c r="AE23" s="52">
        <f t="shared" si="17"/>
        <v>16</v>
      </c>
      <c r="AF23" s="53">
        <v>112</v>
      </c>
      <c r="AG23" s="51">
        <f t="shared" si="18"/>
        <v>3</v>
      </c>
      <c r="AH23" s="52">
        <f t="shared" si="19"/>
        <v>24</v>
      </c>
      <c r="AI23" s="53">
        <v>117</v>
      </c>
      <c r="AJ23" s="51">
        <f t="shared" si="20"/>
        <v>5</v>
      </c>
      <c r="AK23" s="52">
        <f t="shared" si="21"/>
        <v>40</v>
      </c>
      <c r="AL23" s="54"/>
      <c r="AM23" s="54"/>
      <c r="AN23" s="54"/>
    </row>
    <row r="24" spans="1:40" x14ac:dyDescent="0.65">
      <c r="A24" s="27">
        <v>20</v>
      </c>
      <c r="B24" s="28" t="s">
        <v>14</v>
      </c>
      <c r="C24" s="29"/>
      <c r="D24" s="30">
        <v>1179</v>
      </c>
      <c r="E24" s="40">
        <v>1212</v>
      </c>
      <c r="F24" s="31">
        <f t="shared" si="0"/>
        <v>33</v>
      </c>
      <c r="G24" s="32">
        <f t="shared" si="1"/>
        <v>264</v>
      </c>
      <c r="H24" s="40">
        <v>1239</v>
      </c>
      <c r="I24" s="31">
        <f t="shared" si="2"/>
        <v>27</v>
      </c>
      <c r="J24" s="32">
        <f t="shared" si="3"/>
        <v>216</v>
      </c>
      <c r="K24" s="34">
        <v>1276</v>
      </c>
      <c r="L24" s="31">
        <f t="shared" si="4"/>
        <v>37</v>
      </c>
      <c r="M24" s="32">
        <f t="shared" si="5"/>
        <v>296</v>
      </c>
      <c r="N24" s="34">
        <v>1325</v>
      </c>
      <c r="O24" s="31">
        <f t="shared" si="6"/>
        <v>49</v>
      </c>
      <c r="P24" s="32">
        <f t="shared" si="7"/>
        <v>392</v>
      </c>
      <c r="Q24" s="34">
        <v>1334</v>
      </c>
      <c r="R24" s="31">
        <f t="shared" si="8"/>
        <v>9</v>
      </c>
      <c r="S24" s="32">
        <f t="shared" si="9"/>
        <v>72</v>
      </c>
      <c r="T24" s="34">
        <v>1343</v>
      </c>
      <c r="U24" s="35">
        <f t="shared" si="10"/>
        <v>9</v>
      </c>
      <c r="V24" s="36">
        <f t="shared" si="11"/>
        <v>72</v>
      </c>
      <c r="W24" s="34">
        <v>1352</v>
      </c>
      <c r="X24" s="37">
        <f t="shared" si="12"/>
        <v>9</v>
      </c>
      <c r="Y24" s="38">
        <f t="shared" si="13"/>
        <v>72</v>
      </c>
      <c r="Z24" s="34">
        <v>1360</v>
      </c>
      <c r="AA24" s="37">
        <f t="shared" si="14"/>
        <v>8</v>
      </c>
      <c r="AB24" s="38">
        <f t="shared" si="15"/>
        <v>64</v>
      </c>
      <c r="AC24" s="34">
        <v>1369</v>
      </c>
      <c r="AD24" s="37">
        <f t="shared" si="16"/>
        <v>9</v>
      </c>
      <c r="AE24" s="38">
        <f t="shared" si="17"/>
        <v>72</v>
      </c>
      <c r="AF24" s="42">
        <v>1383</v>
      </c>
      <c r="AG24" s="37">
        <f t="shared" si="18"/>
        <v>14</v>
      </c>
      <c r="AH24" s="38">
        <f t="shared" si="19"/>
        <v>112</v>
      </c>
      <c r="AI24" s="34">
        <v>1401</v>
      </c>
      <c r="AJ24" s="37">
        <f t="shared" si="20"/>
        <v>18</v>
      </c>
      <c r="AK24" s="38">
        <f t="shared" si="21"/>
        <v>144</v>
      </c>
      <c r="AL24" s="39"/>
      <c r="AM24" s="39"/>
      <c r="AN24" s="39"/>
    </row>
    <row r="25" spans="1:40" x14ac:dyDescent="0.65">
      <c r="A25" s="27">
        <v>21</v>
      </c>
      <c r="B25" s="28" t="s">
        <v>143</v>
      </c>
      <c r="C25" s="29" t="s">
        <v>61</v>
      </c>
      <c r="D25" s="30">
        <v>7149</v>
      </c>
      <c r="E25" s="30">
        <v>7247</v>
      </c>
      <c r="F25" s="31">
        <f t="shared" si="0"/>
        <v>98</v>
      </c>
      <c r="G25" s="32">
        <f t="shared" si="1"/>
        <v>784</v>
      </c>
      <c r="H25" s="33">
        <v>7316</v>
      </c>
      <c r="I25" s="31">
        <f t="shared" si="2"/>
        <v>69</v>
      </c>
      <c r="J25" s="32">
        <f t="shared" si="3"/>
        <v>552</v>
      </c>
      <c r="K25" s="34">
        <v>7377</v>
      </c>
      <c r="L25" s="31">
        <f t="shared" si="4"/>
        <v>61</v>
      </c>
      <c r="M25" s="32">
        <f t="shared" si="5"/>
        <v>488</v>
      </c>
      <c r="N25" s="34">
        <v>7431</v>
      </c>
      <c r="O25" s="31">
        <f t="shared" si="6"/>
        <v>54</v>
      </c>
      <c r="P25" s="32">
        <f t="shared" si="7"/>
        <v>432</v>
      </c>
      <c r="Q25" s="34">
        <v>7447</v>
      </c>
      <c r="R25" s="31">
        <f t="shared" si="8"/>
        <v>16</v>
      </c>
      <c r="S25" s="32">
        <f t="shared" si="9"/>
        <v>128</v>
      </c>
      <c r="T25" s="34">
        <v>7510</v>
      </c>
      <c r="U25" s="35">
        <f t="shared" si="10"/>
        <v>63</v>
      </c>
      <c r="V25" s="36">
        <f t="shared" si="11"/>
        <v>504</v>
      </c>
      <c r="W25" s="34">
        <v>7556</v>
      </c>
      <c r="X25" s="37">
        <f t="shared" si="12"/>
        <v>46</v>
      </c>
      <c r="Y25" s="38">
        <f t="shared" si="13"/>
        <v>368</v>
      </c>
      <c r="Z25" s="34">
        <v>7610</v>
      </c>
      <c r="AA25" s="37">
        <f t="shared" si="14"/>
        <v>54</v>
      </c>
      <c r="AB25" s="38">
        <f t="shared" si="15"/>
        <v>432</v>
      </c>
      <c r="AC25" s="34">
        <v>7731</v>
      </c>
      <c r="AD25" s="37">
        <f t="shared" si="16"/>
        <v>121</v>
      </c>
      <c r="AE25" s="38">
        <f t="shared" si="17"/>
        <v>968</v>
      </c>
      <c r="AF25" s="30">
        <v>7881</v>
      </c>
      <c r="AG25" s="37">
        <f t="shared" si="18"/>
        <v>150</v>
      </c>
      <c r="AH25" s="38">
        <f t="shared" si="19"/>
        <v>1200</v>
      </c>
      <c r="AI25" s="34">
        <v>7899</v>
      </c>
      <c r="AJ25" s="37">
        <f t="shared" si="20"/>
        <v>18</v>
      </c>
      <c r="AK25" s="38">
        <f t="shared" si="21"/>
        <v>144</v>
      </c>
      <c r="AL25" s="39"/>
      <c r="AM25" s="39"/>
      <c r="AN25" s="39"/>
    </row>
    <row r="26" spans="1:40" x14ac:dyDescent="0.65">
      <c r="A26" s="27">
        <v>22</v>
      </c>
      <c r="B26" s="43" t="s">
        <v>156</v>
      </c>
      <c r="C26" s="29" t="s">
        <v>62</v>
      </c>
      <c r="D26" s="30">
        <v>0</v>
      </c>
      <c r="E26" s="30">
        <v>0</v>
      </c>
      <c r="F26" s="31">
        <f t="shared" si="0"/>
        <v>0</v>
      </c>
      <c r="G26" s="32">
        <f t="shared" si="1"/>
        <v>0</v>
      </c>
      <c r="H26" s="30">
        <v>0</v>
      </c>
      <c r="I26" s="31">
        <f t="shared" si="2"/>
        <v>0</v>
      </c>
      <c r="J26" s="32">
        <f t="shared" si="3"/>
        <v>0</v>
      </c>
      <c r="K26" s="34">
        <v>0</v>
      </c>
      <c r="L26" s="31">
        <f t="shared" si="4"/>
        <v>0</v>
      </c>
      <c r="M26" s="32">
        <f t="shared" si="5"/>
        <v>0</v>
      </c>
      <c r="N26" s="34">
        <v>0</v>
      </c>
      <c r="O26" s="31">
        <f t="shared" si="6"/>
        <v>0</v>
      </c>
      <c r="P26" s="32">
        <f t="shared" si="7"/>
        <v>0</v>
      </c>
      <c r="Q26" s="34"/>
      <c r="R26" s="31">
        <f t="shared" si="8"/>
        <v>0</v>
      </c>
      <c r="S26" s="32">
        <f t="shared" si="9"/>
        <v>0</v>
      </c>
      <c r="T26" s="34"/>
      <c r="U26" s="35">
        <f t="shared" si="10"/>
        <v>0</v>
      </c>
      <c r="V26" s="36">
        <f t="shared" si="11"/>
        <v>0</v>
      </c>
      <c r="W26" s="34">
        <v>0</v>
      </c>
      <c r="X26" s="37">
        <f t="shared" si="12"/>
        <v>0</v>
      </c>
      <c r="Y26" s="38">
        <f t="shared" si="13"/>
        <v>0</v>
      </c>
      <c r="Z26" s="34">
        <v>0</v>
      </c>
      <c r="AA26" s="37">
        <f t="shared" si="14"/>
        <v>0</v>
      </c>
      <c r="AB26" s="38">
        <f t="shared" si="15"/>
        <v>0</v>
      </c>
      <c r="AC26" s="34">
        <v>0</v>
      </c>
      <c r="AD26" s="37">
        <f t="shared" si="16"/>
        <v>0</v>
      </c>
      <c r="AE26" s="38">
        <f t="shared" si="17"/>
        <v>0</v>
      </c>
      <c r="AF26" s="30">
        <v>0</v>
      </c>
      <c r="AG26" s="37">
        <f t="shared" si="18"/>
        <v>0</v>
      </c>
      <c r="AH26" s="38">
        <f t="shared" si="19"/>
        <v>0</v>
      </c>
      <c r="AI26" s="30">
        <v>0</v>
      </c>
      <c r="AJ26" s="37">
        <f t="shared" si="20"/>
        <v>0</v>
      </c>
      <c r="AK26" s="38">
        <f t="shared" si="21"/>
        <v>0</v>
      </c>
      <c r="AL26" s="39"/>
      <c r="AM26" s="39"/>
      <c r="AN26" s="39"/>
    </row>
    <row r="27" spans="1:40" ht="51.6" x14ac:dyDescent="0.65">
      <c r="A27" s="27">
        <v>23</v>
      </c>
      <c r="B27" s="28" t="s">
        <v>63</v>
      </c>
      <c r="C27" s="29" t="s">
        <v>64</v>
      </c>
      <c r="D27" s="30">
        <v>4199</v>
      </c>
      <c r="E27" s="30">
        <v>4205</v>
      </c>
      <c r="F27" s="31">
        <f t="shared" si="0"/>
        <v>6</v>
      </c>
      <c r="G27" s="32">
        <f t="shared" si="1"/>
        <v>48</v>
      </c>
      <c r="H27" s="40">
        <v>4215</v>
      </c>
      <c r="I27" s="31">
        <f t="shared" si="2"/>
        <v>10</v>
      </c>
      <c r="J27" s="32">
        <f t="shared" si="3"/>
        <v>80</v>
      </c>
      <c r="K27" s="34">
        <v>4350</v>
      </c>
      <c r="L27" s="31">
        <f t="shared" si="4"/>
        <v>135</v>
      </c>
      <c r="M27" s="32">
        <f t="shared" si="5"/>
        <v>1080</v>
      </c>
      <c r="N27" s="34">
        <v>4438</v>
      </c>
      <c r="O27" s="31">
        <f t="shared" si="6"/>
        <v>88</v>
      </c>
      <c r="P27" s="32">
        <f t="shared" si="7"/>
        <v>704</v>
      </c>
      <c r="Q27" s="34">
        <v>4463</v>
      </c>
      <c r="R27" s="31">
        <f t="shared" si="8"/>
        <v>25</v>
      </c>
      <c r="S27" s="32">
        <f t="shared" si="9"/>
        <v>200</v>
      </c>
      <c r="T27" s="34">
        <v>4490</v>
      </c>
      <c r="U27" s="35">
        <f t="shared" si="10"/>
        <v>27</v>
      </c>
      <c r="V27" s="36">
        <f t="shared" si="11"/>
        <v>216</v>
      </c>
      <c r="W27" s="34">
        <v>4495</v>
      </c>
      <c r="X27" s="37">
        <f t="shared" si="12"/>
        <v>5</v>
      </c>
      <c r="Y27" s="38">
        <f t="shared" si="13"/>
        <v>40</v>
      </c>
      <c r="Z27" s="34">
        <v>4499</v>
      </c>
      <c r="AA27" s="37">
        <f t="shared" si="14"/>
        <v>4</v>
      </c>
      <c r="AB27" s="38">
        <f t="shared" si="15"/>
        <v>32</v>
      </c>
      <c r="AC27" s="34">
        <v>4499</v>
      </c>
      <c r="AD27" s="37">
        <f t="shared" si="16"/>
        <v>0</v>
      </c>
      <c r="AE27" s="38">
        <f t="shared" si="17"/>
        <v>0</v>
      </c>
      <c r="AF27" s="30">
        <v>4523</v>
      </c>
      <c r="AG27" s="37">
        <f t="shared" si="18"/>
        <v>24</v>
      </c>
      <c r="AH27" s="38">
        <f t="shared" si="19"/>
        <v>192</v>
      </c>
      <c r="AI27" s="34">
        <v>4563</v>
      </c>
      <c r="AJ27" s="37">
        <f t="shared" si="20"/>
        <v>40</v>
      </c>
      <c r="AK27" s="38">
        <f t="shared" si="21"/>
        <v>320</v>
      </c>
      <c r="AL27" s="39"/>
      <c r="AM27" s="39"/>
      <c r="AN27" s="39"/>
    </row>
    <row r="28" spans="1:40" x14ac:dyDescent="0.65">
      <c r="A28" s="27">
        <v>24</v>
      </c>
      <c r="B28" s="28" t="s">
        <v>65</v>
      </c>
      <c r="C28" s="29" t="s">
        <v>66</v>
      </c>
      <c r="D28" s="30">
        <v>2058</v>
      </c>
      <c r="E28" s="30">
        <v>2059</v>
      </c>
      <c r="F28" s="31">
        <f t="shared" si="0"/>
        <v>1</v>
      </c>
      <c r="G28" s="32">
        <f t="shared" si="1"/>
        <v>8</v>
      </c>
      <c r="H28" s="33">
        <v>2060</v>
      </c>
      <c r="I28" s="31">
        <f t="shared" si="2"/>
        <v>1</v>
      </c>
      <c r="J28" s="32">
        <f t="shared" si="3"/>
        <v>8</v>
      </c>
      <c r="K28" s="34">
        <v>2201</v>
      </c>
      <c r="L28" s="31">
        <f t="shared" si="4"/>
        <v>141</v>
      </c>
      <c r="M28" s="32">
        <f t="shared" si="5"/>
        <v>1128</v>
      </c>
      <c r="N28" s="34">
        <v>2219</v>
      </c>
      <c r="O28" s="31">
        <f t="shared" si="6"/>
        <v>18</v>
      </c>
      <c r="P28" s="32">
        <f t="shared" si="7"/>
        <v>144</v>
      </c>
      <c r="Q28" s="34">
        <v>2269</v>
      </c>
      <c r="R28" s="31">
        <f t="shared" si="8"/>
        <v>50</v>
      </c>
      <c r="S28" s="32">
        <f t="shared" si="9"/>
        <v>400</v>
      </c>
      <c r="T28" s="34">
        <v>2274</v>
      </c>
      <c r="U28" s="35">
        <f t="shared" si="10"/>
        <v>5</v>
      </c>
      <c r="V28" s="36">
        <f t="shared" si="11"/>
        <v>40</v>
      </c>
      <c r="W28" s="34">
        <v>2278</v>
      </c>
      <c r="X28" s="37">
        <f t="shared" si="12"/>
        <v>4</v>
      </c>
      <c r="Y28" s="38">
        <f t="shared" si="13"/>
        <v>32</v>
      </c>
      <c r="Z28" s="34">
        <v>2279</v>
      </c>
      <c r="AA28" s="37">
        <f t="shared" si="14"/>
        <v>1</v>
      </c>
      <c r="AB28" s="38">
        <f t="shared" si="15"/>
        <v>8</v>
      </c>
      <c r="AC28" s="34">
        <v>2280</v>
      </c>
      <c r="AD28" s="37">
        <f t="shared" si="16"/>
        <v>1</v>
      </c>
      <c r="AE28" s="38">
        <f t="shared" si="17"/>
        <v>8</v>
      </c>
      <c r="AF28" s="30">
        <v>2282</v>
      </c>
      <c r="AG28" s="37">
        <f t="shared" si="18"/>
        <v>2</v>
      </c>
      <c r="AH28" s="38">
        <f t="shared" si="19"/>
        <v>16</v>
      </c>
      <c r="AI28" s="34">
        <v>2284</v>
      </c>
      <c r="AJ28" s="37">
        <f t="shared" si="20"/>
        <v>2</v>
      </c>
      <c r="AK28" s="38">
        <f t="shared" si="21"/>
        <v>16</v>
      </c>
      <c r="AL28" s="39"/>
      <c r="AM28" s="39"/>
      <c r="AN28" s="39"/>
    </row>
    <row r="29" spans="1:40" x14ac:dyDescent="0.65">
      <c r="A29" s="27">
        <v>25</v>
      </c>
      <c r="B29" s="28" t="s">
        <v>67</v>
      </c>
      <c r="C29" s="29" t="s">
        <v>68</v>
      </c>
      <c r="D29" s="30">
        <v>899</v>
      </c>
      <c r="E29" s="30">
        <v>899</v>
      </c>
      <c r="F29" s="31">
        <f t="shared" si="0"/>
        <v>0</v>
      </c>
      <c r="G29" s="32">
        <f t="shared" si="1"/>
        <v>0</v>
      </c>
      <c r="H29" s="40">
        <v>899</v>
      </c>
      <c r="I29" s="31">
        <f t="shared" si="2"/>
        <v>0</v>
      </c>
      <c r="J29" s="32">
        <f t="shared" si="3"/>
        <v>0</v>
      </c>
      <c r="K29" s="34">
        <v>909</v>
      </c>
      <c r="L29" s="31">
        <f t="shared" si="4"/>
        <v>10</v>
      </c>
      <c r="M29" s="32">
        <f t="shared" si="5"/>
        <v>80</v>
      </c>
      <c r="N29" s="34">
        <v>910</v>
      </c>
      <c r="O29" s="31">
        <f t="shared" si="6"/>
        <v>1</v>
      </c>
      <c r="P29" s="32">
        <f t="shared" si="7"/>
        <v>8</v>
      </c>
      <c r="Q29" s="34">
        <v>915</v>
      </c>
      <c r="R29" s="31">
        <f t="shared" si="8"/>
        <v>5</v>
      </c>
      <c r="S29" s="32">
        <f t="shared" si="9"/>
        <v>40</v>
      </c>
      <c r="T29" s="34">
        <v>918</v>
      </c>
      <c r="U29" s="35">
        <f t="shared" si="10"/>
        <v>3</v>
      </c>
      <c r="V29" s="36">
        <f t="shared" si="11"/>
        <v>24</v>
      </c>
      <c r="W29" s="34">
        <v>919</v>
      </c>
      <c r="X29" s="37">
        <f t="shared" si="12"/>
        <v>1</v>
      </c>
      <c r="Y29" s="38">
        <f t="shared" si="13"/>
        <v>8</v>
      </c>
      <c r="Z29" s="34">
        <v>920</v>
      </c>
      <c r="AA29" s="37">
        <f t="shared" si="14"/>
        <v>1</v>
      </c>
      <c r="AB29" s="38">
        <f t="shared" si="15"/>
        <v>8</v>
      </c>
      <c r="AC29" s="34">
        <v>921</v>
      </c>
      <c r="AD29" s="37">
        <f t="shared" si="16"/>
        <v>1</v>
      </c>
      <c r="AE29" s="38">
        <f t="shared" si="17"/>
        <v>8</v>
      </c>
      <c r="AF29" s="30">
        <v>923</v>
      </c>
      <c r="AG29" s="37">
        <f t="shared" si="18"/>
        <v>2</v>
      </c>
      <c r="AH29" s="38">
        <f t="shared" si="19"/>
        <v>16</v>
      </c>
      <c r="AI29" s="34">
        <v>924</v>
      </c>
      <c r="AJ29" s="37">
        <f t="shared" si="20"/>
        <v>1</v>
      </c>
      <c r="AK29" s="38">
        <f t="shared" si="21"/>
        <v>8</v>
      </c>
      <c r="AL29" s="39"/>
      <c r="AM29" s="39"/>
      <c r="AN29" s="39"/>
    </row>
    <row r="30" spans="1:40" ht="51.6" x14ac:dyDescent="0.65">
      <c r="A30" s="27">
        <v>26</v>
      </c>
      <c r="B30" s="28" t="s">
        <v>69</v>
      </c>
      <c r="C30" s="29" t="s">
        <v>70</v>
      </c>
      <c r="D30" s="30">
        <v>2992</v>
      </c>
      <c r="E30" s="30">
        <v>3022</v>
      </c>
      <c r="F30" s="31">
        <f t="shared" si="0"/>
        <v>30</v>
      </c>
      <c r="G30" s="32">
        <f t="shared" si="1"/>
        <v>240</v>
      </c>
      <c r="H30" s="33">
        <v>3023</v>
      </c>
      <c r="I30" s="31">
        <f t="shared" si="2"/>
        <v>1</v>
      </c>
      <c r="J30" s="32">
        <f t="shared" si="3"/>
        <v>8</v>
      </c>
      <c r="K30" s="34">
        <v>3140</v>
      </c>
      <c r="L30" s="31">
        <f t="shared" si="4"/>
        <v>117</v>
      </c>
      <c r="M30" s="32">
        <f t="shared" si="5"/>
        <v>936</v>
      </c>
      <c r="N30" s="34">
        <v>3302</v>
      </c>
      <c r="O30" s="31">
        <f t="shared" si="6"/>
        <v>162</v>
      </c>
      <c r="P30" s="32">
        <f t="shared" si="7"/>
        <v>1296</v>
      </c>
      <c r="Q30" s="34">
        <v>3310</v>
      </c>
      <c r="R30" s="31">
        <f t="shared" si="8"/>
        <v>8</v>
      </c>
      <c r="S30" s="32">
        <f t="shared" si="9"/>
        <v>64</v>
      </c>
      <c r="T30" s="34">
        <v>3320</v>
      </c>
      <c r="U30" s="35">
        <f t="shared" si="10"/>
        <v>10</v>
      </c>
      <c r="V30" s="36">
        <f t="shared" si="11"/>
        <v>80</v>
      </c>
      <c r="W30" s="34">
        <v>3350</v>
      </c>
      <c r="X30" s="37">
        <f t="shared" si="12"/>
        <v>30</v>
      </c>
      <c r="Y30" s="38">
        <f t="shared" si="13"/>
        <v>240</v>
      </c>
      <c r="Z30" s="34">
        <v>3358</v>
      </c>
      <c r="AA30" s="37">
        <f t="shared" si="14"/>
        <v>8</v>
      </c>
      <c r="AB30" s="38">
        <f t="shared" si="15"/>
        <v>64</v>
      </c>
      <c r="AC30" s="34">
        <v>3560</v>
      </c>
      <c r="AD30" s="37">
        <f t="shared" si="16"/>
        <v>202</v>
      </c>
      <c r="AE30" s="38">
        <f t="shared" si="17"/>
        <v>1616</v>
      </c>
      <c r="AF30" s="30">
        <v>3580</v>
      </c>
      <c r="AG30" s="37">
        <f t="shared" si="18"/>
        <v>20</v>
      </c>
      <c r="AH30" s="38">
        <f t="shared" si="19"/>
        <v>160</v>
      </c>
      <c r="AI30" s="34">
        <v>3590</v>
      </c>
      <c r="AJ30" s="37">
        <f t="shared" si="20"/>
        <v>10</v>
      </c>
      <c r="AK30" s="38">
        <f t="shared" si="21"/>
        <v>80</v>
      </c>
      <c r="AL30" s="39"/>
      <c r="AM30" s="39"/>
      <c r="AN30" s="39"/>
    </row>
    <row r="31" spans="1:40" x14ac:dyDescent="0.65">
      <c r="A31" s="27">
        <v>27</v>
      </c>
      <c r="B31" s="28" t="s">
        <v>71</v>
      </c>
      <c r="C31" s="29"/>
      <c r="D31" s="30">
        <v>0</v>
      </c>
      <c r="E31" s="30">
        <v>0</v>
      </c>
      <c r="F31" s="31">
        <f t="shared" si="0"/>
        <v>0</v>
      </c>
      <c r="G31" s="32">
        <f t="shared" si="1"/>
        <v>0</v>
      </c>
      <c r="H31" s="30">
        <v>0</v>
      </c>
      <c r="I31" s="31">
        <f t="shared" si="2"/>
        <v>0</v>
      </c>
      <c r="J31" s="32">
        <f t="shared" si="3"/>
        <v>0</v>
      </c>
      <c r="K31" s="34">
        <v>0</v>
      </c>
      <c r="L31" s="31">
        <f t="shared" si="4"/>
        <v>0</v>
      </c>
      <c r="M31" s="32">
        <f t="shared" si="5"/>
        <v>0</v>
      </c>
      <c r="N31" s="34">
        <v>0</v>
      </c>
      <c r="O31" s="31">
        <f t="shared" si="6"/>
        <v>0</v>
      </c>
      <c r="P31" s="32">
        <f t="shared" si="7"/>
        <v>0</v>
      </c>
      <c r="Q31" s="34">
        <v>0</v>
      </c>
      <c r="R31" s="31">
        <f t="shared" si="8"/>
        <v>0</v>
      </c>
      <c r="S31" s="32">
        <f t="shared" si="9"/>
        <v>0</v>
      </c>
      <c r="T31" s="34">
        <v>0</v>
      </c>
      <c r="U31" s="35">
        <f t="shared" si="10"/>
        <v>0</v>
      </c>
      <c r="V31" s="36">
        <f t="shared" si="11"/>
        <v>0</v>
      </c>
      <c r="W31" s="34">
        <v>0</v>
      </c>
      <c r="X31" s="37">
        <f t="shared" si="12"/>
        <v>0</v>
      </c>
      <c r="Y31" s="38">
        <f t="shared" si="13"/>
        <v>0</v>
      </c>
      <c r="Z31" s="34">
        <v>0</v>
      </c>
      <c r="AA31" s="37">
        <f t="shared" si="14"/>
        <v>0</v>
      </c>
      <c r="AB31" s="38">
        <f t="shared" si="15"/>
        <v>0</v>
      </c>
      <c r="AC31" s="34">
        <v>0</v>
      </c>
      <c r="AD31" s="37">
        <f t="shared" si="16"/>
        <v>0</v>
      </c>
      <c r="AE31" s="38">
        <f t="shared" si="17"/>
        <v>0</v>
      </c>
      <c r="AF31" s="30">
        <v>0</v>
      </c>
      <c r="AG31" s="37">
        <f t="shared" si="18"/>
        <v>0</v>
      </c>
      <c r="AH31" s="38">
        <f t="shared" si="19"/>
        <v>0</v>
      </c>
      <c r="AI31" s="30">
        <v>0</v>
      </c>
      <c r="AJ31" s="37">
        <f t="shared" si="20"/>
        <v>0</v>
      </c>
      <c r="AK31" s="38">
        <f t="shared" si="21"/>
        <v>0</v>
      </c>
      <c r="AL31" s="39"/>
      <c r="AM31" s="39"/>
      <c r="AN31" s="39"/>
    </row>
    <row r="32" spans="1:40" ht="51.6" x14ac:dyDescent="0.65">
      <c r="A32" s="27">
        <v>28</v>
      </c>
      <c r="B32" s="28" t="s">
        <v>72</v>
      </c>
      <c r="C32" s="29" t="s">
        <v>73</v>
      </c>
      <c r="D32" s="30">
        <v>2677</v>
      </c>
      <c r="E32" s="30">
        <v>2677</v>
      </c>
      <c r="F32" s="31">
        <f t="shared" si="0"/>
        <v>0</v>
      </c>
      <c r="G32" s="32">
        <f t="shared" si="1"/>
        <v>0</v>
      </c>
      <c r="H32" s="33">
        <v>2678</v>
      </c>
      <c r="I32" s="31">
        <f t="shared" si="2"/>
        <v>1</v>
      </c>
      <c r="J32" s="32">
        <f t="shared" si="3"/>
        <v>8</v>
      </c>
      <c r="K32" s="34">
        <v>2682</v>
      </c>
      <c r="L32" s="31">
        <f t="shared" si="4"/>
        <v>4</v>
      </c>
      <c r="M32" s="32">
        <f t="shared" si="5"/>
        <v>32</v>
      </c>
      <c r="N32" s="34">
        <v>2724</v>
      </c>
      <c r="O32" s="31">
        <f t="shared" si="6"/>
        <v>42</v>
      </c>
      <c r="P32" s="32">
        <f t="shared" si="7"/>
        <v>336</v>
      </c>
      <c r="Q32" s="34">
        <v>2750</v>
      </c>
      <c r="R32" s="31">
        <f t="shared" si="8"/>
        <v>26</v>
      </c>
      <c r="S32" s="32">
        <f t="shared" si="9"/>
        <v>208</v>
      </c>
      <c r="T32" s="34">
        <v>2758</v>
      </c>
      <c r="U32" s="35">
        <f t="shared" si="10"/>
        <v>8</v>
      </c>
      <c r="V32" s="36">
        <f t="shared" si="11"/>
        <v>64</v>
      </c>
      <c r="W32" s="34">
        <v>2763</v>
      </c>
      <c r="X32" s="37">
        <f t="shared" si="12"/>
        <v>5</v>
      </c>
      <c r="Y32" s="38">
        <f t="shared" si="13"/>
        <v>40</v>
      </c>
      <c r="Z32" s="34">
        <v>2765</v>
      </c>
      <c r="AA32" s="37">
        <f t="shared" si="14"/>
        <v>2</v>
      </c>
      <c r="AB32" s="38">
        <f t="shared" si="15"/>
        <v>16</v>
      </c>
      <c r="AC32" s="34">
        <v>2768</v>
      </c>
      <c r="AD32" s="37">
        <f t="shared" si="16"/>
        <v>3</v>
      </c>
      <c r="AE32" s="38">
        <f t="shared" si="17"/>
        <v>24</v>
      </c>
      <c r="AF32" s="30">
        <v>2771</v>
      </c>
      <c r="AG32" s="37">
        <f t="shared" si="18"/>
        <v>3</v>
      </c>
      <c r="AH32" s="38">
        <f t="shared" si="19"/>
        <v>24</v>
      </c>
      <c r="AI32" s="34">
        <v>2785</v>
      </c>
      <c r="AJ32" s="37">
        <f t="shared" si="20"/>
        <v>14</v>
      </c>
      <c r="AK32" s="38">
        <f t="shared" si="21"/>
        <v>112</v>
      </c>
      <c r="AL32" s="39"/>
      <c r="AM32" s="39"/>
      <c r="AN32" s="39"/>
    </row>
    <row r="33" spans="1:40" ht="51.6" x14ac:dyDescent="0.65">
      <c r="A33" s="27">
        <v>29</v>
      </c>
      <c r="B33" s="28" t="s">
        <v>74</v>
      </c>
      <c r="C33" s="29" t="s">
        <v>75</v>
      </c>
      <c r="D33" s="30">
        <v>1894</v>
      </c>
      <c r="E33" s="30">
        <v>1957</v>
      </c>
      <c r="F33" s="31">
        <f t="shared" si="0"/>
        <v>63</v>
      </c>
      <c r="G33" s="32">
        <f t="shared" si="1"/>
        <v>504</v>
      </c>
      <c r="H33" s="33">
        <v>1958</v>
      </c>
      <c r="I33" s="31">
        <f t="shared" si="2"/>
        <v>1</v>
      </c>
      <c r="J33" s="32">
        <f t="shared" si="3"/>
        <v>8</v>
      </c>
      <c r="K33" s="34">
        <v>2005</v>
      </c>
      <c r="L33" s="31">
        <f t="shared" si="4"/>
        <v>47</v>
      </c>
      <c r="M33" s="32">
        <f t="shared" si="5"/>
        <v>376</v>
      </c>
      <c r="N33" s="34">
        <v>2032</v>
      </c>
      <c r="O33" s="31">
        <f t="shared" si="6"/>
        <v>27</v>
      </c>
      <c r="P33" s="32">
        <f t="shared" si="7"/>
        <v>216</v>
      </c>
      <c r="Q33" s="34">
        <v>2040</v>
      </c>
      <c r="R33" s="31">
        <f t="shared" si="8"/>
        <v>8</v>
      </c>
      <c r="S33" s="32">
        <f t="shared" si="9"/>
        <v>64</v>
      </c>
      <c r="T33" s="34">
        <v>2045</v>
      </c>
      <c r="U33" s="35">
        <f t="shared" si="10"/>
        <v>5</v>
      </c>
      <c r="V33" s="36">
        <f t="shared" si="11"/>
        <v>40</v>
      </c>
      <c r="W33" s="34">
        <v>2050</v>
      </c>
      <c r="X33" s="37">
        <f t="shared" si="12"/>
        <v>5</v>
      </c>
      <c r="Y33" s="38">
        <f t="shared" si="13"/>
        <v>40</v>
      </c>
      <c r="Z33" s="34">
        <v>2055</v>
      </c>
      <c r="AA33" s="37">
        <f t="shared" si="14"/>
        <v>5</v>
      </c>
      <c r="AB33" s="38">
        <f t="shared" si="15"/>
        <v>40</v>
      </c>
      <c r="AC33" s="34">
        <v>2059</v>
      </c>
      <c r="AD33" s="37">
        <f t="shared" si="16"/>
        <v>4</v>
      </c>
      <c r="AE33" s="38">
        <f t="shared" si="17"/>
        <v>32</v>
      </c>
      <c r="AF33" s="30">
        <v>2064</v>
      </c>
      <c r="AG33" s="37">
        <f t="shared" si="18"/>
        <v>5</v>
      </c>
      <c r="AH33" s="38">
        <f t="shared" si="19"/>
        <v>40</v>
      </c>
      <c r="AI33" s="34">
        <v>2068</v>
      </c>
      <c r="AJ33" s="37">
        <f t="shared" si="20"/>
        <v>4</v>
      </c>
      <c r="AK33" s="38">
        <f t="shared" si="21"/>
        <v>32</v>
      </c>
      <c r="AL33" s="39"/>
      <c r="AM33" s="39"/>
      <c r="AN33" s="39"/>
    </row>
    <row r="34" spans="1:40" ht="51.6" x14ac:dyDescent="0.65">
      <c r="A34" s="27">
        <v>30</v>
      </c>
      <c r="B34" s="28" t="s">
        <v>76</v>
      </c>
      <c r="C34" s="29" t="s">
        <v>77</v>
      </c>
      <c r="D34" s="30">
        <v>2248</v>
      </c>
      <c r="E34" s="30">
        <v>2275</v>
      </c>
      <c r="F34" s="31">
        <f t="shared" si="0"/>
        <v>27</v>
      </c>
      <c r="G34" s="32">
        <f t="shared" si="1"/>
        <v>216</v>
      </c>
      <c r="H34" s="33">
        <v>2276</v>
      </c>
      <c r="I34" s="31">
        <f t="shared" si="2"/>
        <v>1</v>
      </c>
      <c r="J34" s="32">
        <f t="shared" si="3"/>
        <v>8</v>
      </c>
      <c r="K34" s="34">
        <v>2276</v>
      </c>
      <c r="L34" s="31">
        <f t="shared" si="4"/>
        <v>0</v>
      </c>
      <c r="M34" s="32">
        <f t="shared" si="5"/>
        <v>0</v>
      </c>
      <c r="N34" s="34">
        <v>2282</v>
      </c>
      <c r="O34" s="31">
        <f t="shared" si="6"/>
        <v>6</v>
      </c>
      <c r="P34" s="32">
        <f t="shared" si="7"/>
        <v>48</v>
      </c>
      <c r="Q34" s="34">
        <v>2292</v>
      </c>
      <c r="R34" s="31">
        <f t="shared" si="8"/>
        <v>10</v>
      </c>
      <c r="S34" s="32">
        <f t="shared" si="9"/>
        <v>80</v>
      </c>
      <c r="T34" s="34">
        <v>2296</v>
      </c>
      <c r="U34" s="35">
        <f t="shared" si="10"/>
        <v>4</v>
      </c>
      <c r="V34" s="36">
        <f t="shared" si="11"/>
        <v>32</v>
      </c>
      <c r="W34" s="34">
        <v>2301</v>
      </c>
      <c r="X34" s="37">
        <f t="shared" si="12"/>
        <v>5</v>
      </c>
      <c r="Y34" s="38">
        <f t="shared" si="13"/>
        <v>40</v>
      </c>
      <c r="Z34" s="34">
        <v>2307</v>
      </c>
      <c r="AA34" s="37">
        <f t="shared" si="14"/>
        <v>6</v>
      </c>
      <c r="AB34" s="38">
        <f t="shared" si="15"/>
        <v>48</v>
      </c>
      <c r="AC34" s="34">
        <v>2315</v>
      </c>
      <c r="AD34" s="37">
        <f t="shared" si="16"/>
        <v>8</v>
      </c>
      <c r="AE34" s="38">
        <f t="shared" si="17"/>
        <v>64</v>
      </c>
      <c r="AF34" s="30">
        <v>2319</v>
      </c>
      <c r="AG34" s="37">
        <f t="shared" si="18"/>
        <v>4</v>
      </c>
      <c r="AH34" s="38">
        <f t="shared" si="19"/>
        <v>32</v>
      </c>
      <c r="AI34" s="34">
        <v>2320</v>
      </c>
      <c r="AJ34" s="37">
        <f t="shared" si="20"/>
        <v>1</v>
      </c>
      <c r="AK34" s="38">
        <f t="shared" si="21"/>
        <v>8</v>
      </c>
      <c r="AL34" s="39"/>
      <c r="AM34" s="39"/>
      <c r="AN34" s="39"/>
    </row>
    <row r="35" spans="1:40" x14ac:dyDescent="0.65">
      <c r="A35" s="27">
        <v>31</v>
      </c>
      <c r="B35" s="28" t="s">
        <v>157</v>
      </c>
      <c r="C35" s="29"/>
      <c r="D35" s="30">
        <v>2570</v>
      </c>
      <c r="E35" s="30">
        <v>2573</v>
      </c>
      <c r="F35" s="31">
        <f t="shared" si="0"/>
        <v>3</v>
      </c>
      <c r="G35" s="32">
        <f t="shared" si="1"/>
        <v>24</v>
      </c>
      <c r="H35" s="30">
        <v>2575</v>
      </c>
      <c r="I35" s="31">
        <f t="shared" si="2"/>
        <v>2</v>
      </c>
      <c r="J35" s="32">
        <f t="shared" si="3"/>
        <v>16</v>
      </c>
      <c r="K35" s="34">
        <v>2910</v>
      </c>
      <c r="L35" s="31">
        <f t="shared" si="4"/>
        <v>335</v>
      </c>
      <c r="M35" s="32">
        <f t="shared" si="5"/>
        <v>2680</v>
      </c>
      <c r="N35" s="34">
        <v>2990</v>
      </c>
      <c r="O35" s="31">
        <f t="shared" si="6"/>
        <v>80</v>
      </c>
      <c r="P35" s="32">
        <f t="shared" si="7"/>
        <v>640</v>
      </c>
      <c r="Q35" s="34">
        <v>3070</v>
      </c>
      <c r="R35" s="31">
        <f t="shared" si="8"/>
        <v>80</v>
      </c>
      <c r="S35" s="32">
        <f t="shared" si="9"/>
        <v>640</v>
      </c>
      <c r="T35" s="34">
        <v>3129</v>
      </c>
      <c r="U35" s="35">
        <f t="shared" si="10"/>
        <v>59</v>
      </c>
      <c r="V35" s="36">
        <f t="shared" si="11"/>
        <v>472</v>
      </c>
      <c r="W35" s="34">
        <v>3143</v>
      </c>
      <c r="X35" s="37">
        <f t="shared" si="12"/>
        <v>14</v>
      </c>
      <c r="Y35" s="38">
        <f t="shared" si="13"/>
        <v>112</v>
      </c>
      <c r="Z35" s="34">
        <v>3159</v>
      </c>
      <c r="AA35" s="37">
        <f t="shared" si="14"/>
        <v>16</v>
      </c>
      <c r="AB35" s="38">
        <f t="shared" si="15"/>
        <v>128</v>
      </c>
      <c r="AC35" s="34">
        <v>3167</v>
      </c>
      <c r="AD35" s="37">
        <f t="shared" si="16"/>
        <v>8</v>
      </c>
      <c r="AE35" s="38">
        <f t="shared" si="17"/>
        <v>64</v>
      </c>
      <c r="AF35" s="30">
        <v>3169</v>
      </c>
      <c r="AG35" s="37">
        <f t="shared" si="18"/>
        <v>2</v>
      </c>
      <c r="AH35" s="38">
        <f t="shared" si="19"/>
        <v>16</v>
      </c>
      <c r="AI35" s="34">
        <v>3171</v>
      </c>
      <c r="AJ35" s="37">
        <f t="shared" si="20"/>
        <v>2</v>
      </c>
      <c r="AK35" s="38">
        <f t="shared" si="21"/>
        <v>16</v>
      </c>
      <c r="AL35" s="39"/>
      <c r="AM35" s="39"/>
      <c r="AN35" s="39"/>
    </row>
    <row r="36" spans="1:40" x14ac:dyDescent="0.65">
      <c r="A36" s="27">
        <v>32</v>
      </c>
      <c r="B36" s="28" t="s">
        <v>158</v>
      </c>
      <c r="C36" s="29"/>
      <c r="D36" s="30">
        <v>3230</v>
      </c>
      <c r="E36" s="30">
        <v>3243</v>
      </c>
      <c r="F36" s="31">
        <f t="shared" si="0"/>
        <v>13</v>
      </c>
      <c r="G36" s="32">
        <f t="shared" si="1"/>
        <v>104</v>
      </c>
      <c r="H36" s="40">
        <v>3244</v>
      </c>
      <c r="I36" s="31">
        <f t="shared" si="2"/>
        <v>1</v>
      </c>
      <c r="J36" s="32">
        <f t="shared" si="3"/>
        <v>8</v>
      </c>
      <c r="K36" s="34">
        <v>3246</v>
      </c>
      <c r="L36" s="31">
        <f t="shared" si="4"/>
        <v>2</v>
      </c>
      <c r="M36" s="32">
        <f t="shared" si="5"/>
        <v>16</v>
      </c>
      <c r="N36" s="34">
        <v>3293</v>
      </c>
      <c r="O36" s="31">
        <f t="shared" si="6"/>
        <v>47</v>
      </c>
      <c r="P36" s="32">
        <f t="shared" si="7"/>
        <v>376</v>
      </c>
      <c r="Q36" s="34">
        <v>3293</v>
      </c>
      <c r="R36" s="31">
        <f t="shared" si="8"/>
        <v>0</v>
      </c>
      <c r="S36" s="32">
        <f t="shared" si="9"/>
        <v>0</v>
      </c>
      <c r="T36" s="34">
        <v>3510</v>
      </c>
      <c r="U36" s="35">
        <f t="shared" si="10"/>
        <v>217</v>
      </c>
      <c r="V36" s="36">
        <f t="shared" si="11"/>
        <v>1736</v>
      </c>
      <c r="W36" s="34">
        <v>3547</v>
      </c>
      <c r="X36" s="37">
        <f t="shared" si="12"/>
        <v>37</v>
      </c>
      <c r="Y36" s="38">
        <f t="shared" si="13"/>
        <v>296</v>
      </c>
      <c r="Z36" s="34">
        <v>3550</v>
      </c>
      <c r="AA36" s="37">
        <f t="shared" si="14"/>
        <v>3</v>
      </c>
      <c r="AB36" s="38">
        <f t="shared" si="15"/>
        <v>24</v>
      </c>
      <c r="AC36" s="34">
        <v>3561</v>
      </c>
      <c r="AD36" s="37">
        <f t="shared" si="16"/>
        <v>11</v>
      </c>
      <c r="AE36" s="38">
        <f t="shared" si="17"/>
        <v>88</v>
      </c>
      <c r="AF36" s="30">
        <v>3568</v>
      </c>
      <c r="AG36" s="37">
        <f t="shared" si="18"/>
        <v>7</v>
      </c>
      <c r="AH36" s="38">
        <f t="shared" si="19"/>
        <v>56</v>
      </c>
      <c r="AI36" s="34">
        <v>3579</v>
      </c>
      <c r="AJ36" s="37">
        <f t="shared" si="20"/>
        <v>11</v>
      </c>
      <c r="AK36" s="38">
        <f t="shared" si="21"/>
        <v>88</v>
      </c>
      <c r="AL36" s="39"/>
      <c r="AM36" s="39"/>
      <c r="AN36" s="39"/>
    </row>
    <row r="37" spans="1:40" x14ac:dyDescent="0.65">
      <c r="A37" s="27">
        <v>33</v>
      </c>
      <c r="B37" s="28" t="s">
        <v>159</v>
      </c>
      <c r="C37" s="29"/>
      <c r="D37" s="30">
        <v>14384</v>
      </c>
      <c r="E37" s="30">
        <v>14625</v>
      </c>
      <c r="F37" s="31">
        <f t="shared" si="0"/>
        <v>241</v>
      </c>
      <c r="G37" s="32">
        <f t="shared" si="1"/>
        <v>1928</v>
      </c>
      <c r="H37" s="40">
        <v>14928</v>
      </c>
      <c r="I37" s="31">
        <f t="shared" si="2"/>
        <v>303</v>
      </c>
      <c r="J37" s="32">
        <f t="shared" si="3"/>
        <v>2424</v>
      </c>
      <c r="K37" s="34">
        <v>15283</v>
      </c>
      <c r="L37" s="31">
        <f t="shared" si="4"/>
        <v>355</v>
      </c>
      <c r="M37" s="32">
        <f t="shared" si="5"/>
        <v>2840</v>
      </c>
      <c r="N37" s="34">
        <v>15745</v>
      </c>
      <c r="O37" s="31">
        <f t="shared" si="6"/>
        <v>462</v>
      </c>
      <c r="P37" s="32">
        <f t="shared" si="7"/>
        <v>3696</v>
      </c>
      <c r="Q37" s="34">
        <v>15895</v>
      </c>
      <c r="R37" s="31">
        <f t="shared" si="8"/>
        <v>150</v>
      </c>
      <c r="S37" s="32">
        <f t="shared" si="9"/>
        <v>1200</v>
      </c>
      <c r="T37" s="34">
        <v>16030</v>
      </c>
      <c r="U37" s="35">
        <f t="shared" si="10"/>
        <v>135</v>
      </c>
      <c r="V37" s="36">
        <f t="shared" si="11"/>
        <v>1080</v>
      </c>
      <c r="W37" s="34">
        <v>16141</v>
      </c>
      <c r="X37" s="37">
        <f t="shared" si="12"/>
        <v>111</v>
      </c>
      <c r="Y37" s="38">
        <f t="shared" si="13"/>
        <v>888</v>
      </c>
      <c r="Z37" s="34">
        <v>16243</v>
      </c>
      <c r="AA37" s="37">
        <f t="shared" si="14"/>
        <v>102</v>
      </c>
      <c r="AB37" s="38">
        <f t="shared" si="15"/>
        <v>816</v>
      </c>
      <c r="AC37" s="34">
        <v>16278</v>
      </c>
      <c r="AD37" s="37">
        <f t="shared" si="16"/>
        <v>35</v>
      </c>
      <c r="AE37" s="38">
        <f t="shared" si="17"/>
        <v>280</v>
      </c>
      <c r="AF37" s="30">
        <v>16319</v>
      </c>
      <c r="AG37" s="37">
        <f t="shared" si="18"/>
        <v>41</v>
      </c>
      <c r="AH37" s="38">
        <f t="shared" si="19"/>
        <v>328</v>
      </c>
      <c r="AI37" s="34">
        <v>16364</v>
      </c>
      <c r="AJ37" s="37">
        <f t="shared" si="20"/>
        <v>45</v>
      </c>
      <c r="AK37" s="38">
        <f t="shared" si="21"/>
        <v>360</v>
      </c>
      <c r="AL37" s="39"/>
      <c r="AM37" s="39"/>
      <c r="AN37" s="39"/>
    </row>
    <row r="38" spans="1:40" x14ac:dyDescent="0.65">
      <c r="A38" s="27">
        <v>34</v>
      </c>
      <c r="B38" s="28" t="s">
        <v>160</v>
      </c>
      <c r="C38" s="29"/>
      <c r="D38" s="30">
        <v>342</v>
      </c>
      <c r="E38" s="30">
        <v>347</v>
      </c>
      <c r="F38" s="31">
        <f t="shared" si="0"/>
        <v>5</v>
      </c>
      <c r="G38" s="32">
        <f t="shared" si="1"/>
        <v>40</v>
      </c>
      <c r="H38" s="30">
        <v>348</v>
      </c>
      <c r="I38" s="31">
        <f t="shared" si="2"/>
        <v>1</v>
      </c>
      <c r="J38" s="32">
        <f t="shared" si="3"/>
        <v>8</v>
      </c>
      <c r="K38" s="34">
        <v>349</v>
      </c>
      <c r="L38" s="31">
        <f t="shared" si="4"/>
        <v>1</v>
      </c>
      <c r="M38" s="32">
        <f t="shared" si="5"/>
        <v>8</v>
      </c>
      <c r="N38" s="34">
        <v>390</v>
      </c>
      <c r="O38" s="31">
        <f t="shared" si="6"/>
        <v>41</v>
      </c>
      <c r="P38" s="32">
        <f t="shared" si="7"/>
        <v>328</v>
      </c>
      <c r="Q38" s="34">
        <v>404</v>
      </c>
      <c r="R38" s="31">
        <f t="shared" si="8"/>
        <v>14</v>
      </c>
      <c r="S38" s="32">
        <f t="shared" si="9"/>
        <v>112</v>
      </c>
      <c r="T38" s="34">
        <v>415</v>
      </c>
      <c r="U38" s="35">
        <f t="shared" si="10"/>
        <v>11</v>
      </c>
      <c r="V38" s="36">
        <f t="shared" si="11"/>
        <v>88</v>
      </c>
      <c r="W38" s="34">
        <v>593</v>
      </c>
      <c r="X38" s="37">
        <f t="shared" si="12"/>
        <v>178</v>
      </c>
      <c r="Y38" s="38">
        <f t="shared" si="13"/>
        <v>1424</v>
      </c>
      <c r="Z38" s="34">
        <v>594</v>
      </c>
      <c r="AA38" s="37">
        <f t="shared" si="14"/>
        <v>1</v>
      </c>
      <c r="AB38" s="38">
        <f t="shared" si="15"/>
        <v>8</v>
      </c>
      <c r="AC38" s="34">
        <v>595</v>
      </c>
      <c r="AD38" s="37">
        <f t="shared" si="16"/>
        <v>1</v>
      </c>
      <c r="AE38" s="38">
        <f t="shared" si="17"/>
        <v>8</v>
      </c>
      <c r="AF38" s="30">
        <v>597</v>
      </c>
      <c r="AG38" s="37">
        <f t="shared" si="18"/>
        <v>2</v>
      </c>
      <c r="AH38" s="38">
        <f t="shared" si="19"/>
        <v>16</v>
      </c>
      <c r="AI38" s="34">
        <v>599</v>
      </c>
      <c r="AJ38" s="37">
        <f t="shared" si="20"/>
        <v>2</v>
      </c>
      <c r="AK38" s="38">
        <f t="shared" si="21"/>
        <v>16</v>
      </c>
      <c r="AL38" s="39"/>
      <c r="AM38" s="39"/>
      <c r="AN38" s="39"/>
    </row>
    <row r="39" spans="1:40" x14ac:dyDescent="0.65">
      <c r="A39" s="56" t="s">
        <v>78</v>
      </c>
      <c r="B39" s="57"/>
      <c r="C39" s="57"/>
      <c r="D39" s="58"/>
      <c r="E39" s="59"/>
      <c r="F39" s="60"/>
      <c r="G39" s="61"/>
      <c r="H39" s="59"/>
      <c r="I39" s="60"/>
      <c r="J39" s="61"/>
      <c r="K39" s="59"/>
      <c r="L39" s="60"/>
      <c r="M39" s="61"/>
      <c r="N39" s="59"/>
      <c r="O39" s="60"/>
      <c r="P39" s="61"/>
      <c r="Q39" s="59"/>
      <c r="R39" s="60"/>
      <c r="S39" s="61"/>
      <c r="T39" s="59"/>
      <c r="U39" s="60"/>
      <c r="V39" s="61"/>
      <c r="W39" s="59"/>
      <c r="X39" s="62"/>
      <c r="Y39" s="63"/>
      <c r="Z39" s="59"/>
      <c r="AA39" s="62"/>
      <c r="AB39" s="63"/>
      <c r="AC39" s="59"/>
      <c r="AD39" s="62"/>
      <c r="AE39" s="63"/>
      <c r="AF39" s="58"/>
      <c r="AG39" s="62"/>
      <c r="AH39" s="63"/>
      <c r="AI39" s="59"/>
      <c r="AJ39" s="62"/>
      <c r="AK39" s="63"/>
      <c r="AL39" s="64"/>
      <c r="AM39" s="64"/>
      <c r="AN39" s="64"/>
    </row>
    <row r="40" spans="1:40" x14ac:dyDescent="0.65">
      <c r="A40" s="27">
        <v>35</v>
      </c>
      <c r="B40" s="28" t="s">
        <v>144</v>
      </c>
      <c r="C40" s="29"/>
      <c r="D40" s="30">
        <v>3465</v>
      </c>
      <c r="E40" s="30">
        <v>3551</v>
      </c>
      <c r="F40" s="31">
        <f t="shared" ref="F40:F52" si="22">E40-D40</f>
        <v>86</v>
      </c>
      <c r="G40" s="32">
        <f t="shared" ref="G40:G52" si="23">F40*8</f>
        <v>688</v>
      </c>
      <c r="H40" s="33">
        <v>3644</v>
      </c>
      <c r="I40" s="31">
        <f t="shared" si="2"/>
        <v>93</v>
      </c>
      <c r="J40" s="32">
        <f t="shared" si="3"/>
        <v>744</v>
      </c>
      <c r="K40" s="34">
        <v>3737</v>
      </c>
      <c r="L40" s="31">
        <f t="shared" si="4"/>
        <v>93</v>
      </c>
      <c r="M40" s="32">
        <f t="shared" si="5"/>
        <v>744</v>
      </c>
      <c r="N40" s="34">
        <v>3912</v>
      </c>
      <c r="O40" s="31">
        <f t="shared" ref="O40:O52" si="24">N40-K40</f>
        <v>175</v>
      </c>
      <c r="P40" s="32">
        <f t="shared" si="7"/>
        <v>1400</v>
      </c>
      <c r="Q40" s="34">
        <v>3913</v>
      </c>
      <c r="R40" s="31">
        <f t="shared" ref="R40:R52" si="25">Q40-N40</f>
        <v>1</v>
      </c>
      <c r="S40" s="32">
        <f t="shared" si="9"/>
        <v>8</v>
      </c>
      <c r="T40" s="34">
        <v>4157</v>
      </c>
      <c r="U40" s="35">
        <f t="shared" ref="U40:U52" si="26">T40-Q40</f>
        <v>244</v>
      </c>
      <c r="V40" s="36">
        <f t="shared" si="11"/>
        <v>1952</v>
      </c>
      <c r="W40" s="34">
        <v>4269</v>
      </c>
      <c r="X40" s="37">
        <f t="shared" ref="X40:X52" si="27">W40-T40</f>
        <v>112</v>
      </c>
      <c r="Y40" s="38">
        <f t="shared" si="13"/>
        <v>896</v>
      </c>
      <c r="Z40" s="34">
        <v>4420</v>
      </c>
      <c r="AA40" s="37">
        <f t="shared" ref="AA40:AA52" si="28">Z40-W40</f>
        <v>151</v>
      </c>
      <c r="AB40" s="38">
        <f t="shared" si="15"/>
        <v>1208</v>
      </c>
      <c r="AC40" s="34">
        <v>4572</v>
      </c>
      <c r="AD40" s="37">
        <f t="shared" ref="AD40:AD52" si="29">AC40-Z40</f>
        <v>152</v>
      </c>
      <c r="AE40" s="38">
        <f t="shared" si="17"/>
        <v>1216</v>
      </c>
      <c r="AF40" s="30">
        <v>4707</v>
      </c>
      <c r="AG40" s="37">
        <f t="shared" ref="AG40:AG52" si="30">AF40-AC40</f>
        <v>135</v>
      </c>
      <c r="AH40" s="38">
        <f t="shared" ref="AH40:AH52" si="31">AG40*8</f>
        <v>1080</v>
      </c>
      <c r="AI40" s="34">
        <v>4820</v>
      </c>
      <c r="AJ40" s="37">
        <f t="shared" ref="AJ40:AJ52" si="32">AI40-AF40</f>
        <v>113</v>
      </c>
      <c r="AK40" s="38">
        <f t="shared" ref="AK40:AK52" si="33">AJ40*8</f>
        <v>904</v>
      </c>
      <c r="AL40" s="39"/>
      <c r="AM40" s="39"/>
      <c r="AN40" s="39"/>
    </row>
    <row r="41" spans="1:40" x14ac:dyDescent="0.65">
      <c r="A41" s="27">
        <v>36</v>
      </c>
      <c r="B41" s="28" t="s">
        <v>145</v>
      </c>
      <c r="C41" s="29"/>
      <c r="D41" s="30">
        <v>7737</v>
      </c>
      <c r="E41" s="30">
        <v>8174</v>
      </c>
      <c r="F41" s="31">
        <f t="shared" si="22"/>
        <v>437</v>
      </c>
      <c r="G41" s="32">
        <f t="shared" si="23"/>
        <v>3496</v>
      </c>
      <c r="H41" s="30">
        <v>8564</v>
      </c>
      <c r="I41" s="31">
        <f t="shared" si="2"/>
        <v>390</v>
      </c>
      <c r="J41" s="32">
        <f t="shared" si="3"/>
        <v>3120</v>
      </c>
      <c r="K41" s="34">
        <v>8973</v>
      </c>
      <c r="L41" s="31">
        <f t="shared" si="4"/>
        <v>409</v>
      </c>
      <c r="M41" s="32">
        <f t="shared" si="5"/>
        <v>3272</v>
      </c>
      <c r="N41" s="34">
        <v>9492</v>
      </c>
      <c r="O41" s="31">
        <f t="shared" si="24"/>
        <v>519</v>
      </c>
      <c r="P41" s="32">
        <f t="shared" si="7"/>
        <v>4152</v>
      </c>
      <c r="Q41" s="34">
        <v>9904</v>
      </c>
      <c r="R41" s="31">
        <f t="shared" si="25"/>
        <v>412</v>
      </c>
      <c r="S41" s="32">
        <f t="shared" si="9"/>
        <v>3296</v>
      </c>
      <c r="T41" s="34">
        <v>269</v>
      </c>
      <c r="U41" s="35">
        <f>10000-Q41+T41</f>
        <v>365</v>
      </c>
      <c r="V41" s="36">
        <f t="shared" si="11"/>
        <v>2920</v>
      </c>
      <c r="W41" s="34">
        <v>747</v>
      </c>
      <c r="X41" s="37">
        <f t="shared" si="27"/>
        <v>478</v>
      </c>
      <c r="Y41" s="38">
        <f t="shared" si="13"/>
        <v>3824</v>
      </c>
      <c r="Z41" s="34">
        <v>1180</v>
      </c>
      <c r="AA41" s="37">
        <f t="shared" si="28"/>
        <v>433</v>
      </c>
      <c r="AB41" s="38">
        <f t="shared" si="15"/>
        <v>3464</v>
      </c>
      <c r="AC41" s="34">
        <v>1679</v>
      </c>
      <c r="AD41" s="37">
        <f t="shared" si="29"/>
        <v>499</v>
      </c>
      <c r="AE41" s="38">
        <f t="shared" si="17"/>
        <v>3992</v>
      </c>
      <c r="AF41" s="30">
        <v>2095</v>
      </c>
      <c r="AG41" s="37">
        <f t="shared" si="30"/>
        <v>416</v>
      </c>
      <c r="AH41" s="38">
        <f t="shared" si="31"/>
        <v>3328</v>
      </c>
      <c r="AI41" s="34">
        <v>2456</v>
      </c>
      <c r="AJ41" s="37">
        <f t="shared" si="32"/>
        <v>361</v>
      </c>
      <c r="AK41" s="38">
        <f t="shared" si="33"/>
        <v>2888</v>
      </c>
      <c r="AL41" s="39"/>
      <c r="AM41" s="39"/>
      <c r="AN41" s="39"/>
    </row>
    <row r="42" spans="1:40" x14ac:dyDescent="0.65">
      <c r="A42" s="27">
        <v>37</v>
      </c>
      <c r="B42" s="28" t="s">
        <v>15</v>
      </c>
      <c r="C42" s="29"/>
      <c r="D42" s="30">
        <v>125980</v>
      </c>
      <c r="E42" s="30">
        <v>126060</v>
      </c>
      <c r="F42" s="31">
        <f t="shared" si="22"/>
        <v>80</v>
      </c>
      <c r="G42" s="32">
        <f t="shared" si="23"/>
        <v>640</v>
      </c>
      <c r="H42" s="33">
        <v>126120</v>
      </c>
      <c r="I42" s="31">
        <f t="shared" si="2"/>
        <v>60</v>
      </c>
      <c r="J42" s="32">
        <f t="shared" si="3"/>
        <v>480</v>
      </c>
      <c r="K42" s="34">
        <v>126181</v>
      </c>
      <c r="L42" s="31">
        <f t="shared" si="4"/>
        <v>61</v>
      </c>
      <c r="M42" s="32">
        <f t="shared" si="5"/>
        <v>488</v>
      </c>
      <c r="N42" s="34">
        <v>126236</v>
      </c>
      <c r="O42" s="31">
        <f t="shared" si="24"/>
        <v>55</v>
      </c>
      <c r="P42" s="32">
        <f t="shared" si="7"/>
        <v>440</v>
      </c>
      <c r="Q42" s="34">
        <v>126260</v>
      </c>
      <c r="R42" s="31">
        <f t="shared" si="25"/>
        <v>24</v>
      </c>
      <c r="S42" s="32">
        <f t="shared" si="9"/>
        <v>192</v>
      </c>
      <c r="T42" s="34">
        <v>126321</v>
      </c>
      <c r="U42" s="35">
        <f t="shared" si="26"/>
        <v>61</v>
      </c>
      <c r="V42" s="36">
        <f t="shared" si="11"/>
        <v>488</v>
      </c>
      <c r="W42" s="34">
        <v>126375</v>
      </c>
      <c r="X42" s="37">
        <f t="shared" si="27"/>
        <v>54</v>
      </c>
      <c r="Y42" s="38">
        <f t="shared" si="13"/>
        <v>432</v>
      </c>
      <c r="Z42" s="34">
        <v>126401</v>
      </c>
      <c r="AA42" s="37">
        <f t="shared" si="28"/>
        <v>26</v>
      </c>
      <c r="AB42" s="38">
        <f t="shared" si="15"/>
        <v>208</v>
      </c>
      <c r="AC42" s="34">
        <v>126512</v>
      </c>
      <c r="AD42" s="37">
        <f t="shared" si="29"/>
        <v>111</v>
      </c>
      <c r="AE42" s="38">
        <f t="shared" si="17"/>
        <v>888</v>
      </c>
      <c r="AF42" s="30">
        <v>126567</v>
      </c>
      <c r="AG42" s="37">
        <f t="shared" si="30"/>
        <v>55</v>
      </c>
      <c r="AH42" s="38">
        <f t="shared" si="31"/>
        <v>440</v>
      </c>
      <c r="AI42" s="34">
        <v>126621</v>
      </c>
      <c r="AJ42" s="37">
        <f t="shared" si="32"/>
        <v>54</v>
      </c>
      <c r="AK42" s="38">
        <f t="shared" si="33"/>
        <v>432</v>
      </c>
      <c r="AL42" s="39"/>
      <c r="AM42" s="39"/>
      <c r="AN42" s="39"/>
    </row>
    <row r="43" spans="1:40" x14ac:dyDescent="0.65">
      <c r="A43" s="27">
        <v>38</v>
      </c>
      <c r="B43" s="28" t="s">
        <v>16</v>
      </c>
      <c r="C43" s="29"/>
      <c r="D43" s="30">
        <v>6064</v>
      </c>
      <c r="E43" s="30">
        <v>6098</v>
      </c>
      <c r="F43" s="31">
        <f t="shared" si="22"/>
        <v>34</v>
      </c>
      <c r="G43" s="32">
        <f t="shared" si="23"/>
        <v>272</v>
      </c>
      <c r="H43" s="33">
        <v>6099</v>
      </c>
      <c r="I43" s="31">
        <f t="shared" si="2"/>
        <v>1</v>
      </c>
      <c r="J43" s="32">
        <f t="shared" si="3"/>
        <v>8</v>
      </c>
      <c r="K43" s="34">
        <v>6139</v>
      </c>
      <c r="L43" s="31">
        <f t="shared" si="4"/>
        <v>40</v>
      </c>
      <c r="M43" s="32">
        <f t="shared" si="5"/>
        <v>320</v>
      </c>
      <c r="N43" s="34">
        <v>6347</v>
      </c>
      <c r="O43" s="31">
        <f t="shared" si="24"/>
        <v>208</v>
      </c>
      <c r="P43" s="32">
        <f t="shared" si="7"/>
        <v>1664</v>
      </c>
      <c r="Q43" s="34">
        <v>6350</v>
      </c>
      <c r="R43" s="31">
        <f t="shared" si="25"/>
        <v>3</v>
      </c>
      <c r="S43" s="32">
        <f t="shared" si="9"/>
        <v>24</v>
      </c>
      <c r="T43" s="34">
        <v>6359</v>
      </c>
      <c r="U43" s="35">
        <f t="shared" si="26"/>
        <v>9</v>
      </c>
      <c r="V43" s="36">
        <f t="shared" si="11"/>
        <v>72</v>
      </c>
      <c r="W43" s="34">
        <v>6362</v>
      </c>
      <c r="X43" s="37">
        <f t="shared" si="27"/>
        <v>3</v>
      </c>
      <c r="Y43" s="38">
        <f t="shared" si="13"/>
        <v>24</v>
      </c>
      <c r="Z43" s="34">
        <v>6364</v>
      </c>
      <c r="AA43" s="37">
        <f t="shared" si="28"/>
        <v>2</v>
      </c>
      <c r="AB43" s="38">
        <f t="shared" si="15"/>
        <v>16</v>
      </c>
      <c r="AC43" s="34">
        <v>6370</v>
      </c>
      <c r="AD43" s="37">
        <f t="shared" si="29"/>
        <v>6</v>
      </c>
      <c r="AE43" s="38">
        <f t="shared" si="17"/>
        <v>48</v>
      </c>
      <c r="AF43" s="30">
        <v>6375</v>
      </c>
      <c r="AG43" s="37">
        <f t="shared" si="30"/>
        <v>5</v>
      </c>
      <c r="AH43" s="38">
        <f t="shared" si="31"/>
        <v>40</v>
      </c>
      <c r="AI43" s="34">
        <v>6440</v>
      </c>
      <c r="AJ43" s="37">
        <f t="shared" si="32"/>
        <v>65</v>
      </c>
      <c r="AK43" s="38">
        <f t="shared" si="33"/>
        <v>520</v>
      </c>
      <c r="AL43" s="39"/>
      <c r="AM43" s="39"/>
      <c r="AN43" s="39"/>
    </row>
    <row r="44" spans="1:40" x14ac:dyDescent="0.65">
      <c r="A44" s="27">
        <v>39</v>
      </c>
      <c r="B44" s="28" t="s">
        <v>79</v>
      </c>
      <c r="C44" s="29"/>
      <c r="D44" s="30">
        <v>160314</v>
      </c>
      <c r="E44" s="30">
        <v>160505</v>
      </c>
      <c r="F44" s="31">
        <f t="shared" si="22"/>
        <v>191</v>
      </c>
      <c r="G44" s="32">
        <f t="shared" si="23"/>
        <v>1528</v>
      </c>
      <c r="H44" s="65">
        <v>160725</v>
      </c>
      <c r="I44" s="31">
        <f t="shared" si="2"/>
        <v>220</v>
      </c>
      <c r="J44" s="32">
        <f t="shared" si="3"/>
        <v>1760</v>
      </c>
      <c r="K44" s="34">
        <v>160879</v>
      </c>
      <c r="L44" s="31">
        <f t="shared" si="4"/>
        <v>154</v>
      </c>
      <c r="M44" s="32">
        <f t="shared" si="5"/>
        <v>1232</v>
      </c>
      <c r="N44" s="34">
        <v>161035</v>
      </c>
      <c r="O44" s="31">
        <f t="shared" si="24"/>
        <v>156</v>
      </c>
      <c r="P44" s="32">
        <f t="shared" si="7"/>
        <v>1248</v>
      </c>
      <c r="Q44" s="34">
        <v>161102</v>
      </c>
      <c r="R44" s="31">
        <f t="shared" si="25"/>
        <v>67</v>
      </c>
      <c r="S44" s="32">
        <f t="shared" si="9"/>
        <v>536</v>
      </c>
      <c r="T44" s="34">
        <v>161214</v>
      </c>
      <c r="U44" s="35">
        <f t="shared" si="26"/>
        <v>112</v>
      </c>
      <c r="V44" s="36">
        <f t="shared" si="11"/>
        <v>896</v>
      </c>
      <c r="W44" s="34">
        <v>161338</v>
      </c>
      <c r="X44" s="37">
        <f t="shared" si="27"/>
        <v>124</v>
      </c>
      <c r="Y44" s="38">
        <f t="shared" si="13"/>
        <v>992</v>
      </c>
      <c r="Z44" s="34">
        <v>161435</v>
      </c>
      <c r="AA44" s="37">
        <f t="shared" si="28"/>
        <v>97</v>
      </c>
      <c r="AB44" s="38">
        <f t="shared" si="15"/>
        <v>776</v>
      </c>
      <c r="AC44" s="34">
        <v>161506</v>
      </c>
      <c r="AD44" s="37">
        <f t="shared" si="29"/>
        <v>71</v>
      </c>
      <c r="AE44" s="38">
        <f t="shared" si="17"/>
        <v>568</v>
      </c>
      <c r="AF44" s="30">
        <v>161588</v>
      </c>
      <c r="AG44" s="37">
        <f t="shared" si="30"/>
        <v>82</v>
      </c>
      <c r="AH44" s="38">
        <f t="shared" si="31"/>
        <v>656</v>
      </c>
      <c r="AI44" s="34">
        <v>161791</v>
      </c>
      <c r="AJ44" s="37">
        <f t="shared" si="32"/>
        <v>203</v>
      </c>
      <c r="AK44" s="38">
        <f t="shared" si="33"/>
        <v>1624</v>
      </c>
      <c r="AL44" s="39"/>
      <c r="AM44" s="39"/>
      <c r="AN44" s="39"/>
    </row>
    <row r="45" spans="1:40" x14ac:dyDescent="0.65">
      <c r="A45" s="27">
        <v>40</v>
      </c>
      <c r="B45" s="28" t="s">
        <v>80</v>
      </c>
      <c r="C45" s="29"/>
      <c r="D45" s="30">
        <v>1588</v>
      </c>
      <c r="E45" s="30">
        <v>2270</v>
      </c>
      <c r="F45" s="31">
        <f t="shared" si="22"/>
        <v>682</v>
      </c>
      <c r="G45" s="32">
        <f t="shared" si="23"/>
        <v>5456</v>
      </c>
      <c r="H45" s="33">
        <v>2780</v>
      </c>
      <c r="I45" s="31">
        <f t="shared" si="2"/>
        <v>510</v>
      </c>
      <c r="J45" s="32">
        <f t="shared" si="3"/>
        <v>4080</v>
      </c>
      <c r="K45" s="34">
        <v>3343</v>
      </c>
      <c r="L45" s="31">
        <f t="shared" si="4"/>
        <v>563</v>
      </c>
      <c r="M45" s="32">
        <f t="shared" si="5"/>
        <v>4504</v>
      </c>
      <c r="N45" s="34">
        <v>3992</v>
      </c>
      <c r="O45" s="31">
        <f t="shared" si="24"/>
        <v>649</v>
      </c>
      <c r="P45" s="32">
        <f t="shared" si="7"/>
        <v>5192</v>
      </c>
      <c r="Q45" s="34">
        <v>4355</v>
      </c>
      <c r="R45" s="31">
        <f t="shared" si="25"/>
        <v>363</v>
      </c>
      <c r="S45" s="32">
        <f t="shared" si="9"/>
        <v>2904</v>
      </c>
      <c r="T45" s="34">
        <v>4702</v>
      </c>
      <c r="U45" s="35">
        <f t="shared" si="26"/>
        <v>347</v>
      </c>
      <c r="V45" s="36">
        <f t="shared" si="11"/>
        <v>2776</v>
      </c>
      <c r="W45" s="34">
        <v>5019</v>
      </c>
      <c r="X45" s="37">
        <f t="shared" si="27"/>
        <v>317</v>
      </c>
      <c r="Y45" s="38">
        <f t="shared" si="13"/>
        <v>2536</v>
      </c>
      <c r="Z45" s="34">
        <v>5180</v>
      </c>
      <c r="AA45" s="37">
        <f t="shared" si="28"/>
        <v>161</v>
      </c>
      <c r="AB45" s="38">
        <f t="shared" si="15"/>
        <v>1288</v>
      </c>
      <c r="AC45" s="34">
        <v>5311</v>
      </c>
      <c r="AD45" s="37">
        <f t="shared" si="29"/>
        <v>131</v>
      </c>
      <c r="AE45" s="38">
        <f t="shared" si="17"/>
        <v>1048</v>
      </c>
      <c r="AF45" s="30">
        <v>5485</v>
      </c>
      <c r="AG45" s="37">
        <f t="shared" si="30"/>
        <v>174</v>
      </c>
      <c r="AH45" s="38">
        <f t="shared" si="31"/>
        <v>1392</v>
      </c>
      <c r="AI45" s="34">
        <v>5671</v>
      </c>
      <c r="AJ45" s="37">
        <f t="shared" si="32"/>
        <v>186</v>
      </c>
      <c r="AK45" s="38">
        <f t="shared" si="33"/>
        <v>1488</v>
      </c>
      <c r="AL45" s="39"/>
      <c r="AM45" s="39"/>
      <c r="AN45" s="39"/>
    </row>
    <row r="46" spans="1:40" x14ac:dyDescent="0.65">
      <c r="A46" s="27">
        <v>41</v>
      </c>
      <c r="B46" s="28" t="s">
        <v>81</v>
      </c>
      <c r="C46" s="29"/>
      <c r="D46" s="30">
        <v>8699</v>
      </c>
      <c r="E46" s="30">
        <v>8915</v>
      </c>
      <c r="F46" s="31">
        <f t="shared" si="22"/>
        <v>216</v>
      </c>
      <c r="G46" s="32">
        <f t="shared" si="23"/>
        <v>1728</v>
      </c>
      <c r="H46" s="33">
        <v>8947</v>
      </c>
      <c r="I46" s="31">
        <f t="shared" si="2"/>
        <v>32</v>
      </c>
      <c r="J46" s="32">
        <f t="shared" si="3"/>
        <v>256</v>
      </c>
      <c r="K46" s="34">
        <v>8986</v>
      </c>
      <c r="L46" s="31">
        <f t="shared" si="4"/>
        <v>39</v>
      </c>
      <c r="M46" s="32">
        <f t="shared" si="5"/>
        <v>312</v>
      </c>
      <c r="N46" s="34">
        <v>9019</v>
      </c>
      <c r="O46" s="31">
        <f t="shared" si="24"/>
        <v>33</v>
      </c>
      <c r="P46" s="32">
        <f t="shared" si="7"/>
        <v>264</v>
      </c>
      <c r="Q46" s="34">
        <v>9034</v>
      </c>
      <c r="R46" s="31">
        <f t="shared" si="25"/>
        <v>15</v>
      </c>
      <c r="S46" s="32">
        <f t="shared" si="9"/>
        <v>120</v>
      </c>
      <c r="T46" s="34">
        <v>9055</v>
      </c>
      <c r="U46" s="35">
        <f t="shared" si="26"/>
        <v>21</v>
      </c>
      <c r="V46" s="36">
        <f t="shared" si="11"/>
        <v>168</v>
      </c>
      <c r="W46" s="34">
        <v>9073</v>
      </c>
      <c r="X46" s="37">
        <f t="shared" si="27"/>
        <v>18</v>
      </c>
      <c r="Y46" s="38">
        <f t="shared" si="13"/>
        <v>144</v>
      </c>
      <c r="Z46" s="34">
        <v>9097</v>
      </c>
      <c r="AA46" s="37">
        <f t="shared" si="28"/>
        <v>24</v>
      </c>
      <c r="AB46" s="38">
        <f t="shared" si="15"/>
        <v>192</v>
      </c>
      <c r="AC46" s="34">
        <v>9156</v>
      </c>
      <c r="AD46" s="37">
        <f t="shared" si="29"/>
        <v>59</v>
      </c>
      <c r="AE46" s="38">
        <f t="shared" si="17"/>
        <v>472</v>
      </c>
      <c r="AF46" s="30">
        <v>9186</v>
      </c>
      <c r="AG46" s="37">
        <f t="shared" si="30"/>
        <v>30</v>
      </c>
      <c r="AH46" s="38">
        <f t="shared" si="31"/>
        <v>240</v>
      </c>
      <c r="AI46" s="34">
        <v>9204</v>
      </c>
      <c r="AJ46" s="37">
        <f t="shared" si="32"/>
        <v>18</v>
      </c>
      <c r="AK46" s="38">
        <f t="shared" si="33"/>
        <v>144</v>
      </c>
      <c r="AL46" s="39"/>
      <c r="AM46" s="39"/>
      <c r="AN46" s="39"/>
    </row>
    <row r="47" spans="1:40" x14ac:dyDescent="0.65">
      <c r="A47" s="27">
        <v>42</v>
      </c>
      <c r="B47" s="28" t="s">
        <v>82</v>
      </c>
      <c r="C47" s="29"/>
      <c r="D47" s="33">
        <v>3481</v>
      </c>
      <c r="E47" s="33">
        <v>3481</v>
      </c>
      <c r="F47" s="31">
        <f t="shared" si="22"/>
        <v>0</v>
      </c>
      <c r="G47" s="32">
        <f t="shared" si="23"/>
        <v>0</v>
      </c>
      <c r="H47" s="33">
        <v>3481</v>
      </c>
      <c r="I47" s="31">
        <f t="shared" si="2"/>
        <v>0</v>
      </c>
      <c r="J47" s="32">
        <f t="shared" si="3"/>
        <v>0</v>
      </c>
      <c r="K47" s="34">
        <v>3481</v>
      </c>
      <c r="L47" s="31">
        <f t="shared" si="4"/>
        <v>0</v>
      </c>
      <c r="M47" s="32">
        <f t="shared" si="5"/>
        <v>0</v>
      </c>
      <c r="N47" s="34">
        <v>3481</v>
      </c>
      <c r="O47" s="31">
        <f t="shared" si="24"/>
        <v>0</v>
      </c>
      <c r="P47" s="32">
        <f t="shared" si="7"/>
        <v>0</v>
      </c>
      <c r="Q47" s="34">
        <v>3481</v>
      </c>
      <c r="R47" s="31">
        <f t="shared" si="25"/>
        <v>0</v>
      </c>
      <c r="S47" s="32">
        <f t="shared" si="9"/>
        <v>0</v>
      </c>
      <c r="T47" s="34">
        <v>3481</v>
      </c>
      <c r="U47" s="35">
        <f t="shared" si="26"/>
        <v>0</v>
      </c>
      <c r="V47" s="36">
        <f t="shared" si="11"/>
        <v>0</v>
      </c>
      <c r="W47" s="34">
        <v>3481</v>
      </c>
      <c r="X47" s="37">
        <f t="shared" si="27"/>
        <v>0</v>
      </c>
      <c r="Y47" s="38">
        <f t="shared" si="13"/>
        <v>0</v>
      </c>
      <c r="Z47" s="34">
        <v>3481</v>
      </c>
      <c r="AA47" s="37">
        <f t="shared" si="28"/>
        <v>0</v>
      </c>
      <c r="AB47" s="38">
        <f t="shared" si="15"/>
        <v>0</v>
      </c>
      <c r="AC47" s="34">
        <v>3481</v>
      </c>
      <c r="AD47" s="37">
        <f t="shared" si="29"/>
        <v>0</v>
      </c>
      <c r="AE47" s="38">
        <f t="shared" si="17"/>
        <v>0</v>
      </c>
      <c r="AF47" s="30">
        <v>3481</v>
      </c>
      <c r="AG47" s="37">
        <f t="shared" si="30"/>
        <v>0</v>
      </c>
      <c r="AH47" s="38">
        <f t="shared" si="31"/>
        <v>0</v>
      </c>
      <c r="AI47" s="30">
        <v>3481</v>
      </c>
      <c r="AJ47" s="37">
        <f t="shared" si="32"/>
        <v>0</v>
      </c>
      <c r="AK47" s="38">
        <f t="shared" si="33"/>
        <v>0</v>
      </c>
      <c r="AL47" s="39"/>
      <c r="AM47" s="39"/>
      <c r="AN47" s="39"/>
    </row>
    <row r="48" spans="1:40" x14ac:dyDescent="0.65">
      <c r="A48" s="27">
        <v>43</v>
      </c>
      <c r="B48" s="28" t="s">
        <v>83</v>
      </c>
      <c r="C48" s="29"/>
      <c r="D48" s="30">
        <v>1800</v>
      </c>
      <c r="E48" s="30">
        <v>1832</v>
      </c>
      <c r="F48" s="31">
        <f t="shared" si="22"/>
        <v>32</v>
      </c>
      <c r="G48" s="32">
        <f t="shared" si="23"/>
        <v>256</v>
      </c>
      <c r="H48" s="33">
        <v>1858</v>
      </c>
      <c r="I48" s="31">
        <f t="shared" si="2"/>
        <v>26</v>
      </c>
      <c r="J48" s="32">
        <f t="shared" si="3"/>
        <v>208</v>
      </c>
      <c r="K48" s="34">
        <v>1880</v>
      </c>
      <c r="L48" s="31">
        <f t="shared" si="4"/>
        <v>22</v>
      </c>
      <c r="M48" s="32">
        <f t="shared" si="5"/>
        <v>176</v>
      </c>
      <c r="N48" s="34">
        <v>1905</v>
      </c>
      <c r="O48" s="31">
        <f t="shared" si="24"/>
        <v>25</v>
      </c>
      <c r="P48" s="32">
        <f t="shared" si="7"/>
        <v>200</v>
      </c>
      <c r="Q48" s="34">
        <v>1926</v>
      </c>
      <c r="R48" s="31">
        <f t="shared" si="25"/>
        <v>21</v>
      </c>
      <c r="S48" s="32">
        <f t="shared" si="9"/>
        <v>168</v>
      </c>
      <c r="T48" s="34">
        <v>1947</v>
      </c>
      <c r="U48" s="35">
        <f t="shared" si="26"/>
        <v>21</v>
      </c>
      <c r="V48" s="36">
        <f t="shared" si="11"/>
        <v>168</v>
      </c>
      <c r="W48" s="34">
        <v>1960</v>
      </c>
      <c r="X48" s="37">
        <f t="shared" si="27"/>
        <v>13</v>
      </c>
      <c r="Y48" s="38">
        <f t="shared" si="13"/>
        <v>104</v>
      </c>
      <c r="Z48" s="34">
        <v>1978</v>
      </c>
      <c r="AA48" s="37">
        <f t="shared" si="28"/>
        <v>18</v>
      </c>
      <c r="AB48" s="38">
        <f t="shared" si="15"/>
        <v>144</v>
      </c>
      <c r="AC48" s="34">
        <v>1999</v>
      </c>
      <c r="AD48" s="37">
        <f t="shared" si="29"/>
        <v>21</v>
      </c>
      <c r="AE48" s="38">
        <f t="shared" si="17"/>
        <v>168</v>
      </c>
      <c r="AF48" s="30">
        <v>2017</v>
      </c>
      <c r="AG48" s="37">
        <f t="shared" si="30"/>
        <v>18</v>
      </c>
      <c r="AH48" s="38">
        <f t="shared" si="31"/>
        <v>144</v>
      </c>
      <c r="AI48" s="34">
        <v>2030</v>
      </c>
      <c r="AJ48" s="37">
        <f t="shared" si="32"/>
        <v>13</v>
      </c>
      <c r="AK48" s="38">
        <f t="shared" si="33"/>
        <v>104</v>
      </c>
      <c r="AL48" s="39"/>
      <c r="AM48" s="39"/>
      <c r="AN48" s="39"/>
    </row>
    <row r="49" spans="1:40" x14ac:dyDescent="0.65">
      <c r="A49" s="27">
        <v>44</v>
      </c>
      <c r="B49" s="28" t="s">
        <v>161</v>
      </c>
      <c r="C49" s="29"/>
      <c r="D49" s="40">
        <v>0</v>
      </c>
      <c r="E49" s="40">
        <v>0</v>
      </c>
      <c r="F49" s="31">
        <f t="shared" si="22"/>
        <v>0</v>
      </c>
      <c r="G49" s="32">
        <f t="shared" si="23"/>
        <v>0</v>
      </c>
      <c r="H49" s="40">
        <v>0</v>
      </c>
      <c r="I49" s="31">
        <f t="shared" si="2"/>
        <v>0</v>
      </c>
      <c r="J49" s="32">
        <f t="shared" si="3"/>
        <v>0</v>
      </c>
      <c r="K49" s="34">
        <v>0</v>
      </c>
      <c r="L49" s="31">
        <f t="shared" si="4"/>
        <v>0</v>
      </c>
      <c r="M49" s="32">
        <f t="shared" si="5"/>
        <v>0</v>
      </c>
      <c r="N49" s="34">
        <v>0</v>
      </c>
      <c r="O49" s="31">
        <f t="shared" si="24"/>
        <v>0</v>
      </c>
      <c r="P49" s="32">
        <f t="shared" si="7"/>
        <v>0</v>
      </c>
      <c r="Q49" s="34">
        <v>0</v>
      </c>
      <c r="R49" s="31">
        <f t="shared" si="25"/>
        <v>0</v>
      </c>
      <c r="S49" s="32">
        <f t="shared" si="9"/>
        <v>0</v>
      </c>
      <c r="T49" s="34">
        <v>0</v>
      </c>
      <c r="U49" s="35">
        <f t="shared" si="26"/>
        <v>0</v>
      </c>
      <c r="V49" s="36">
        <f t="shared" si="11"/>
        <v>0</v>
      </c>
      <c r="W49" s="34">
        <v>0</v>
      </c>
      <c r="X49" s="37">
        <f t="shared" si="27"/>
        <v>0</v>
      </c>
      <c r="Y49" s="38">
        <f t="shared" si="13"/>
        <v>0</v>
      </c>
      <c r="Z49" s="34">
        <v>0</v>
      </c>
      <c r="AA49" s="37">
        <f t="shared" si="28"/>
        <v>0</v>
      </c>
      <c r="AB49" s="38">
        <f t="shared" si="15"/>
        <v>0</v>
      </c>
      <c r="AC49" s="34">
        <v>0</v>
      </c>
      <c r="AD49" s="37">
        <f t="shared" si="29"/>
        <v>0</v>
      </c>
      <c r="AE49" s="38">
        <f t="shared" si="17"/>
        <v>0</v>
      </c>
      <c r="AF49" s="30">
        <v>0</v>
      </c>
      <c r="AG49" s="37">
        <f t="shared" si="30"/>
        <v>0</v>
      </c>
      <c r="AH49" s="38">
        <f t="shared" si="31"/>
        <v>0</v>
      </c>
      <c r="AI49" s="30">
        <v>0</v>
      </c>
      <c r="AJ49" s="37">
        <f t="shared" si="32"/>
        <v>0</v>
      </c>
      <c r="AK49" s="38">
        <f t="shared" si="33"/>
        <v>0</v>
      </c>
      <c r="AL49" s="39"/>
      <c r="AM49" s="39"/>
      <c r="AN49" s="39"/>
    </row>
    <row r="50" spans="1:40" x14ac:dyDescent="0.65">
      <c r="A50" s="27">
        <v>45</v>
      </c>
      <c r="B50" s="28" t="s">
        <v>162</v>
      </c>
      <c r="C50" s="29"/>
      <c r="D50" s="40">
        <v>0</v>
      </c>
      <c r="E50" s="40">
        <v>0</v>
      </c>
      <c r="F50" s="31">
        <f t="shared" si="22"/>
        <v>0</v>
      </c>
      <c r="G50" s="32">
        <f t="shared" si="23"/>
        <v>0</v>
      </c>
      <c r="H50" s="40">
        <v>0</v>
      </c>
      <c r="I50" s="31">
        <f t="shared" si="2"/>
        <v>0</v>
      </c>
      <c r="J50" s="32">
        <f t="shared" si="3"/>
        <v>0</v>
      </c>
      <c r="K50" s="34">
        <v>0</v>
      </c>
      <c r="L50" s="31">
        <f t="shared" si="4"/>
        <v>0</v>
      </c>
      <c r="M50" s="32">
        <f t="shared" si="5"/>
        <v>0</v>
      </c>
      <c r="N50" s="34">
        <v>0</v>
      </c>
      <c r="O50" s="31">
        <f t="shared" si="24"/>
        <v>0</v>
      </c>
      <c r="P50" s="32">
        <f t="shared" si="7"/>
        <v>0</v>
      </c>
      <c r="Q50" s="34">
        <v>0</v>
      </c>
      <c r="R50" s="31">
        <f t="shared" si="25"/>
        <v>0</v>
      </c>
      <c r="S50" s="32">
        <f t="shared" si="9"/>
        <v>0</v>
      </c>
      <c r="T50" s="34">
        <v>0</v>
      </c>
      <c r="U50" s="35">
        <f t="shared" si="26"/>
        <v>0</v>
      </c>
      <c r="V50" s="36">
        <f t="shared" si="11"/>
        <v>0</v>
      </c>
      <c r="W50" s="34">
        <v>0</v>
      </c>
      <c r="X50" s="37">
        <f t="shared" si="27"/>
        <v>0</v>
      </c>
      <c r="Y50" s="38">
        <f t="shared" si="13"/>
        <v>0</v>
      </c>
      <c r="Z50" s="34">
        <v>0</v>
      </c>
      <c r="AA50" s="37">
        <f t="shared" si="28"/>
        <v>0</v>
      </c>
      <c r="AB50" s="38">
        <f t="shared" si="15"/>
        <v>0</v>
      </c>
      <c r="AC50" s="34">
        <v>0</v>
      </c>
      <c r="AD50" s="37">
        <f t="shared" si="29"/>
        <v>0</v>
      </c>
      <c r="AE50" s="38">
        <f t="shared" si="17"/>
        <v>0</v>
      </c>
      <c r="AF50" s="30">
        <v>0</v>
      </c>
      <c r="AG50" s="37">
        <f t="shared" si="30"/>
        <v>0</v>
      </c>
      <c r="AH50" s="38">
        <f t="shared" si="31"/>
        <v>0</v>
      </c>
      <c r="AI50" s="30">
        <v>0</v>
      </c>
      <c r="AJ50" s="37">
        <f t="shared" si="32"/>
        <v>0</v>
      </c>
      <c r="AK50" s="38">
        <f t="shared" si="33"/>
        <v>0</v>
      </c>
      <c r="AL50" s="39"/>
      <c r="AM50" s="39"/>
      <c r="AN50" s="39"/>
    </row>
    <row r="51" spans="1:40" x14ac:dyDescent="0.65">
      <c r="A51" s="27">
        <v>46</v>
      </c>
      <c r="B51" s="28" t="s">
        <v>1</v>
      </c>
      <c r="C51" s="29"/>
      <c r="D51" s="30">
        <v>8030</v>
      </c>
      <c r="E51" s="30">
        <v>8031</v>
      </c>
      <c r="F51" s="31">
        <f t="shared" si="22"/>
        <v>1</v>
      </c>
      <c r="G51" s="32">
        <f t="shared" si="23"/>
        <v>8</v>
      </c>
      <c r="H51" s="40">
        <v>8031</v>
      </c>
      <c r="I51" s="31">
        <f t="shared" si="2"/>
        <v>0</v>
      </c>
      <c r="J51" s="32">
        <f t="shared" si="3"/>
        <v>0</v>
      </c>
      <c r="K51" s="34">
        <v>8031</v>
      </c>
      <c r="L51" s="31">
        <f t="shared" si="4"/>
        <v>0</v>
      </c>
      <c r="M51" s="32">
        <f t="shared" si="5"/>
        <v>0</v>
      </c>
      <c r="N51" s="34">
        <v>8032</v>
      </c>
      <c r="O51" s="31">
        <f t="shared" si="24"/>
        <v>1</v>
      </c>
      <c r="P51" s="32">
        <f t="shared" si="7"/>
        <v>8</v>
      </c>
      <c r="Q51" s="34">
        <v>8032</v>
      </c>
      <c r="R51" s="31">
        <f t="shared" si="25"/>
        <v>0</v>
      </c>
      <c r="S51" s="32">
        <f t="shared" si="9"/>
        <v>0</v>
      </c>
      <c r="T51" s="34">
        <v>8032</v>
      </c>
      <c r="U51" s="35">
        <f t="shared" si="26"/>
        <v>0</v>
      </c>
      <c r="V51" s="36">
        <f t="shared" si="11"/>
        <v>0</v>
      </c>
      <c r="W51" s="34">
        <v>8032</v>
      </c>
      <c r="X51" s="37">
        <f t="shared" si="27"/>
        <v>0</v>
      </c>
      <c r="Y51" s="38">
        <f t="shared" si="13"/>
        <v>0</v>
      </c>
      <c r="Z51" s="34">
        <v>8032</v>
      </c>
      <c r="AA51" s="37">
        <f t="shared" si="28"/>
        <v>0</v>
      </c>
      <c r="AB51" s="38">
        <f t="shared" si="15"/>
        <v>0</v>
      </c>
      <c r="AC51" s="34">
        <v>8032</v>
      </c>
      <c r="AD51" s="37">
        <f t="shared" si="29"/>
        <v>0</v>
      </c>
      <c r="AE51" s="38">
        <f t="shared" si="17"/>
        <v>0</v>
      </c>
      <c r="AF51" s="30">
        <v>8032</v>
      </c>
      <c r="AG51" s="37">
        <f t="shared" si="30"/>
        <v>0</v>
      </c>
      <c r="AH51" s="38">
        <f t="shared" si="31"/>
        <v>0</v>
      </c>
      <c r="AI51" s="34">
        <v>8033</v>
      </c>
      <c r="AJ51" s="37">
        <f t="shared" si="32"/>
        <v>1</v>
      </c>
      <c r="AK51" s="38">
        <f t="shared" si="33"/>
        <v>8</v>
      </c>
      <c r="AL51" s="39"/>
      <c r="AM51" s="39"/>
      <c r="AN51" s="39"/>
    </row>
    <row r="52" spans="1:40" x14ac:dyDescent="0.65">
      <c r="A52" s="27">
        <v>47</v>
      </c>
      <c r="B52" s="43" t="s">
        <v>163</v>
      </c>
      <c r="C52" s="29"/>
      <c r="D52" s="30">
        <v>8476</v>
      </c>
      <c r="E52" s="30">
        <v>8477</v>
      </c>
      <c r="F52" s="31">
        <f t="shared" si="22"/>
        <v>1</v>
      </c>
      <c r="G52" s="32">
        <f t="shared" si="23"/>
        <v>8</v>
      </c>
      <c r="H52" s="33">
        <v>8477</v>
      </c>
      <c r="I52" s="31">
        <f t="shared" si="2"/>
        <v>0</v>
      </c>
      <c r="J52" s="32">
        <f t="shared" si="3"/>
        <v>0</v>
      </c>
      <c r="K52" s="34">
        <v>8477</v>
      </c>
      <c r="L52" s="31">
        <f t="shared" si="4"/>
        <v>0</v>
      </c>
      <c r="M52" s="32">
        <f t="shared" si="5"/>
        <v>0</v>
      </c>
      <c r="N52" s="34">
        <v>8477</v>
      </c>
      <c r="O52" s="31">
        <f t="shared" si="24"/>
        <v>0</v>
      </c>
      <c r="P52" s="32">
        <f t="shared" si="7"/>
        <v>0</v>
      </c>
      <c r="Q52" s="34">
        <v>8478</v>
      </c>
      <c r="R52" s="31">
        <f t="shared" si="25"/>
        <v>1</v>
      </c>
      <c r="S52" s="32">
        <f t="shared" si="9"/>
        <v>8</v>
      </c>
      <c r="T52" s="34">
        <v>8478</v>
      </c>
      <c r="U52" s="35">
        <f t="shared" si="26"/>
        <v>0</v>
      </c>
      <c r="V52" s="36">
        <f t="shared" si="11"/>
        <v>0</v>
      </c>
      <c r="W52" s="34">
        <v>8478</v>
      </c>
      <c r="X52" s="37">
        <f t="shared" si="27"/>
        <v>0</v>
      </c>
      <c r="Y52" s="38">
        <f t="shared" si="13"/>
        <v>0</v>
      </c>
      <c r="Z52" s="34">
        <v>8478</v>
      </c>
      <c r="AA52" s="37">
        <f t="shared" si="28"/>
        <v>0</v>
      </c>
      <c r="AB52" s="38">
        <f t="shared" si="15"/>
        <v>0</v>
      </c>
      <c r="AC52" s="34">
        <v>8478</v>
      </c>
      <c r="AD52" s="37">
        <f t="shared" si="29"/>
        <v>0</v>
      </c>
      <c r="AE52" s="38">
        <f t="shared" si="17"/>
        <v>0</v>
      </c>
      <c r="AF52" s="30">
        <v>8510</v>
      </c>
      <c r="AG52" s="37">
        <f t="shared" si="30"/>
        <v>32</v>
      </c>
      <c r="AH52" s="38">
        <f t="shared" si="31"/>
        <v>256</v>
      </c>
      <c r="AI52" s="34">
        <v>8511</v>
      </c>
      <c r="AJ52" s="37">
        <f t="shared" si="32"/>
        <v>1</v>
      </c>
      <c r="AK52" s="38">
        <f t="shared" si="33"/>
        <v>8</v>
      </c>
      <c r="AL52" s="39"/>
      <c r="AM52" s="39"/>
      <c r="AN52" s="39"/>
    </row>
    <row r="53" spans="1:40" x14ac:dyDescent="0.65">
      <c r="A53" s="56" t="s">
        <v>164</v>
      </c>
      <c r="B53" s="57"/>
      <c r="C53" s="57"/>
      <c r="D53" s="58"/>
      <c r="E53" s="59"/>
      <c r="F53" s="60"/>
      <c r="G53" s="61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60"/>
      <c r="V53" s="61"/>
      <c r="W53" s="59"/>
      <c r="X53" s="62"/>
      <c r="Y53" s="63"/>
      <c r="Z53" s="59"/>
      <c r="AA53" s="62"/>
      <c r="AB53" s="63"/>
      <c r="AC53" s="59"/>
      <c r="AD53" s="62"/>
      <c r="AE53" s="63"/>
      <c r="AF53" s="58"/>
      <c r="AG53" s="62"/>
      <c r="AH53" s="63"/>
      <c r="AI53" s="59"/>
      <c r="AJ53" s="62"/>
      <c r="AK53" s="63"/>
      <c r="AL53" s="64"/>
      <c r="AM53" s="64"/>
      <c r="AN53" s="64"/>
    </row>
    <row r="54" spans="1:40" x14ac:dyDescent="0.65">
      <c r="A54" s="27">
        <v>48</v>
      </c>
      <c r="B54" s="28" t="s">
        <v>84</v>
      </c>
      <c r="C54" s="29"/>
      <c r="D54" s="30">
        <v>85782</v>
      </c>
      <c r="E54" s="30">
        <v>86243</v>
      </c>
      <c r="F54" s="31">
        <f>E54-D54</f>
        <v>461</v>
      </c>
      <c r="G54" s="32">
        <f>F54*8</f>
        <v>3688</v>
      </c>
      <c r="H54" s="33">
        <v>86582</v>
      </c>
      <c r="I54" s="31">
        <f t="shared" si="2"/>
        <v>339</v>
      </c>
      <c r="J54" s="32">
        <f t="shared" si="3"/>
        <v>2712</v>
      </c>
      <c r="K54" s="34">
        <v>87307</v>
      </c>
      <c r="L54" s="31">
        <f t="shared" ref="L54" si="34">K54-H54</f>
        <v>725</v>
      </c>
      <c r="M54" s="32">
        <f t="shared" si="5"/>
        <v>5800</v>
      </c>
      <c r="N54" s="34">
        <v>87967</v>
      </c>
      <c r="O54" s="31">
        <f t="shared" ref="O54" si="35">N54-K54</f>
        <v>660</v>
      </c>
      <c r="P54" s="32">
        <f t="shared" si="7"/>
        <v>5280</v>
      </c>
      <c r="Q54" s="34">
        <v>88579</v>
      </c>
      <c r="R54" s="31">
        <f t="shared" ref="R54" si="36">Q54-N54</f>
        <v>612</v>
      </c>
      <c r="S54" s="32">
        <f t="shared" si="9"/>
        <v>4896</v>
      </c>
      <c r="T54" s="34">
        <v>89049</v>
      </c>
      <c r="U54" s="35">
        <f t="shared" ref="U54" si="37">T54-Q54</f>
        <v>470</v>
      </c>
      <c r="V54" s="36">
        <f t="shared" si="11"/>
        <v>3760</v>
      </c>
      <c r="W54" s="34">
        <v>89375</v>
      </c>
      <c r="X54" s="37">
        <f t="shared" ref="X54" si="38">W54-T54</f>
        <v>326</v>
      </c>
      <c r="Y54" s="38">
        <f t="shared" si="13"/>
        <v>2608</v>
      </c>
      <c r="Z54" s="34">
        <v>90127</v>
      </c>
      <c r="AA54" s="37">
        <f t="shared" ref="AA54" si="39">Z54-W54</f>
        <v>752</v>
      </c>
      <c r="AB54" s="38">
        <f t="shared" si="15"/>
        <v>6016</v>
      </c>
      <c r="AC54" s="34">
        <v>90665</v>
      </c>
      <c r="AD54" s="37">
        <f t="shared" ref="AD54" si="40">AC54-Z54</f>
        <v>538</v>
      </c>
      <c r="AE54" s="38">
        <f t="shared" si="17"/>
        <v>4304</v>
      </c>
      <c r="AF54" s="30">
        <v>90980</v>
      </c>
      <c r="AG54" s="37">
        <f t="shared" ref="AG54" si="41">AF54-AC54</f>
        <v>315</v>
      </c>
      <c r="AH54" s="38">
        <f t="shared" ref="AH54" si="42">AG54*8</f>
        <v>2520</v>
      </c>
      <c r="AI54" s="34">
        <v>91212</v>
      </c>
      <c r="AJ54" s="37">
        <f t="shared" ref="AJ54" si="43">AI54-AF54</f>
        <v>232</v>
      </c>
      <c r="AK54" s="38">
        <f t="shared" ref="AK54" si="44">AJ54*8</f>
        <v>1856</v>
      </c>
      <c r="AL54" s="39"/>
      <c r="AM54" s="39"/>
      <c r="AN54" s="39"/>
    </row>
    <row r="55" spans="1:40" x14ac:dyDescent="0.65">
      <c r="A55" s="56"/>
      <c r="B55" s="57"/>
      <c r="C55" s="57"/>
      <c r="D55" s="58"/>
      <c r="E55" s="59"/>
      <c r="F55" s="60"/>
      <c r="G55" s="61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60"/>
      <c r="V55" s="61"/>
      <c r="W55" s="59"/>
      <c r="X55" s="62"/>
      <c r="Y55" s="63"/>
      <c r="Z55" s="59"/>
      <c r="AA55" s="62"/>
      <c r="AB55" s="63"/>
      <c r="AC55" s="59"/>
      <c r="AD55" s="62"/>
      <c r="AE55" s="63"/>
      <c r="AF55" s="58"/>
      <c r="AG55" s="62"/>
      <c r="AH55" s="63"/>
      <c r="AI55" s="59"/>
      <c r="AJ55" s="62"/>
      <c r="AK55" s="63"/>
      <c r="AL55" s="64"/>
      <c r="AM55" s="64"/>
      <c r="AN55" s="64"/>
    </row>
    <row r="56" spans="1:40" x14ac:dyDescent="0.65">
      <c r="A56" s="27">
        <v>49</v>
      </c>
      <c r="B56" s="28" t="s">
        <v>165</v>
      </c>
      <c r="C56" s="29"/>
      <c r="D56" s="30">
        <v>128245</v>
      </c>
      <c r="E56" s="30">
        <v>128826</v>
      </c>
      <c r="F56" s="31">
        <f t="shared" ref="F56:F58" si="45">E56-D56</f>
        <v>581</v>
      </c>
      <c r="G56" s="32">
        <f t="shared" ref="G56:G58" si="46">F56*8</f>
        <v>4648</v>
      </c>
      <c r="H56" s="33">
        <v>129343</v>
      </c>
      <c r="I56" s="31">
        <f t="shared" si="2"/>
        <v>517</v>
      </c>
      <c r="J56" s="32">
        <f t="shared" si="3"/>
        <v>4136</v>
      </c>
      <c r="K56" s="34">
        <v>129676</v>
      </c>
      <c r="L56" s="31">
        <f t="shared" ref="L56:L58" si="47">K56-H56</f>
        <v>333</v>
      </c>
      <c r="M56" s="32">
        <f t="shared" si="5"/>
        <v>2664</v>
      </c>
      <c r="N56" s="34">
        <v>129887</v>
      </c>
      <c r="O56" s="31">
        <f t="shared" ref="O56:O58" si="48">N56-K56</f>
        <v>211</v>
      </c>
      <c r="P56" s="32">
        <f t="shared" si="7"/>
        <v>1688</v>
      </c>
      <c r="Q56" s="34">
        <v>130059</v>
      </c>
      <c r="R56" s="31">
        <f t="shared" ref="R56:R58" si="49">Q56-N56</f>
        <v>172</v>
      </c>
      <c r="S56" s="32">
        <f t="shared" si="9"/>
        <v>1376</v>
      </c>
      <c r="T56" s="34">
        <v>130401</v>
      </c>
      <c r="U56" s="35">
        <f t="shared" ref="U56:U58" si="50">T56-Q56</f>
        <v>342</v>
      </c>
      <c r="V56" s="36">
        <f t="shared" si="11"/>
        <v>2736</v>
      </c>
      <c r="W56" s="34">
        <v>130830</v>
      </c>
      <c r="X56" s="37">
        <f t="shared" ref="X56:X58" si="51">W56-T56</f>
        <v>429</v>
      </c>
      <c r="Y56" s="38">
        <f t="shared" si="13"/>
        <v>3432</v>
      </c>
      <c r="Z56" s="34">
        <v>131261</v>
      </c>
      <c r="AA56" s="37">
        <f t="shared" ref="AA56:AA58" si="52">Z56-W56</f>
        <v>431</v>
      </c>
      <c r="AB56" s="38">
        <f t="shared" si="15"/>
        <v>3448</v>
      </c>
      <c r="AC56" s="34">
        <v>131630</v>
      </c>
      <c r="AD56" s="37">
        <f t="shared" ref="AD56:AD58" si="53">AC56-Z56</f>
        <v>369</v>
      </c>
      <c r="AE56" s="38">
        <f t="shared" si="17"/>
        <v>2952</v>
      </c>
      <c r="AF56" s="30">
        <v>131912</v>
      </c>
      <c r="AG56" s="37">
        <f t="shared" ref="AG56:AG58" si="54">AF56-AC56</f>
        <v>282</v>
      </c>
      <c r="AH56" s="38">
        <f t="shared" ref="AH56:AH58" si="55">AG56*8</f>
        <v>2256</v>
      </c>
      <c r="AI56" s="34">
        <v>132229</v>
      </c>
      <c r="AJ56" s="37">
        <f t="shared" ref="AJ56:AJ58" si="56">AI56-AF56</f>
        <v>317</v>
      </c>
      <c r="AK56" s="38">
        <f t="shared" ref="AK56:AK58" si="57">AJ56*8</f>
        <v>2536</v>
      </c>
      <c r="AL56" s="39"/>
      <c r="AM56" s="39"/>
      <c r="AN56" s="39"/>
    </row>
    <row r="57" spans="1:40" x14ac:dyDescent="0.65">
      <c r="A57" s="27">
        <v>50</v>
      </c>
      <c r="B57" s="28" t="s">
        <v>166</v>
      </c>
      <c r="C57" s="29"/>
      <c r="D57" s="30">
        <v>158007</v>
      </c>
      <c r="E57" s="30">
        <v>158807</v>
      </c>
      <c r="F57" s="31">
        <f t="shared" si="45"/>
        <v>800</v>
      </c>
      <c r="G57" s="32">
        <f t="shared" si="46"/>
        <v>6400</v>
      </c>
      <c r="H57" s="40">
        <v>159580</v>
      </c>
      <c r="I57" s="31">
        <f t="shared" si="2"/>
        <v>773</v>
      </c>
      <c r="J57" s="32">
        <f t="shared" si="3"/>
        <v>6184</v>
      </c>
      <c r="K57" s="34">
        <v>160264</v>
      </c>
      <c r="L57" s="31">
        <f t="shared" si="47"/>
        <v>684</v>
      </c>
      <c r="M57" s="32">
        <f t="shared" si="5"/>
        <v>5472</v>
      </c>
      <c r="N57" s="34">
        <v>160482</v>
      </c>
      <c r="O57" s="31">
        <f t="shared" si="48"/>
        <v>218</v>
      </c>
      <c r="P57" s="32">
        <f t="shared" si="7"/>
        <v>1744</v>
      </c>
      <c r="Q57" s="34">
        <v>160739</v>
      </c>
      <c r="R57" s="31">
        <f t="shared" si="49"/>
        <v>257</v>
      </c>
      <c r="S57" s="32">
        <f t="shared" si="9"/>
        <v>2056</v>
      </c>
      <c r="T57" s="34">
        <v>161350</v>
      </c>
      <c r="U57" s="35">
        <f t="shared" si="50"/>
        <v>611</v>
      </c>
      <c r="V57" s="36">
        <f t="shared" si="11"/>
        <v>4888</v>
      </c>
      <c r="W57" s="34">
        <v>162497</v>
      </c>
      <c r="X57" s="37">
        <f t="shared" si="51"/>
        <v>1147</v>
      </c>
      <c r="Y57" s="38">
        <f t="shared" si="13"/>
        <v>9176</v>
      </c>
      <c r="Z57" s="34">
        <v>163564</v>
      </c>
      <c r="AA57" s="37">
        <f t="shared" si="52"/>
        <v>1067</v>
      </c>
      <c r="AB57" s="38">
        <f t="shared" si="15"/>
        <v>8536</v>
      </c>
      <c r="AC57" s="34">
        <v>164767</v>
      </c>
      <c r="AD57" s="37">
        <f t="shared" si="53"/>
        <v>1203</v>
      </c>
      <c r="AE57" s="38">
        <f t="shared" si="17"/>
        <v>9624</v>
      </c>
      <c r="AF57" s="30">
        <v>165571</v>
      </c>
      <c r="AG57" s="37">
        <f t="shared" si="54"/>
        <v>804</v>
      </c>
      <c r="AH57" s="38">
        <f t="shared" si="55"/>
        <v>6432</v>
      </c>
      <c r="AI57" s="34">
        <v>166242</v>
      </c>
      <c r="AJ57" s="37">
        <f t="shared" si="56"/>
        <v>671</v>
      </c>
      <c r="AK57" s="38">
        <f t="shared" si="57"/>
        <v>5368</v>
      </c>
      <c r="AL57" s="39"/>
      <c r="AM57" s="39"/>
      <c r="AN57" s="39"/>
    </row>
    <row r="58" spans="1:40" x14ac:dyDescent="0.65">
      <c r="A58" s="27">
        <v>51</v>
      </c>
      <c r="B58" s="28" t="s">
        <v>167</v>
      </c>
      <c r="C58" s="29"/>
      <c r="D58" s="30">
        <v>32353</v>
      </c>
      <c r="E58" s="30">
        <v>32485</v>
      </c>
      <c r="F58" s="31">
        <f t="shared" si="45"/>
        <v>132</v>
      </c>
      <c r="G58" s="32">
        <f t="shared" si="46"/>
        <v>1056</v>
      </c>
      <c r="H58" s="30">
        <v>32577</v>
      </c>
      <c r="I58" s="31">
        <f t="shared" si="2"/>
        <v>92</v>
      </c>
      <c r="J58" s="32">
        <f t="shared" si="3"/>
        <v>736</v>
      </c>
      <c r="K58" s="34">
        <v>32643</v>
      </c>
      <c r="L58" s="31">
        <f t="shared" si="47"/>
        <v>66</v>
      </c>
      <c r="M58" s="32">
        <f t="shared" si="5"/>
        <v>528</v>
      </c>
      <c r="N58" s="34">
        <v>32723</v>
      </c>
      <c r="O58" s="31">
        <f t="shared" si="48"/>
        <v>80</v>
      </c>
      <c r="P58" s="32">
        <f t="shared" si="7"/>
        <v>640</v>
      </c>
      <c r="Q58" s="34">
        <v>32738</v>
      </c>
      <c r="R58" s="31">
        <f t="shared" si="49"/>
        <v>15</v>
      </c>
      <c r="S58" s="32">
        <f t="shared" si="9"/>
        <v>120</v>
      </c>
      <c r="T58" s="34">
        <v>32789</v>
      </c>
      <c r="U58" s="35">
        <f t="shared" si="50"/>
        <v>51</v>
      </c>
      <c r="V58" s="36">
        <f t="shared" si="11"/>
        <v>408</v>
      </c>
      <c r="W58" s="34">
        <v>32992</v>
      </c>
      <c r="X58" s="37">
        <f t="shared" si="51"/>
        <v>203</v>
      </c>
      <c r="Y58" s="38">
        <f t="shared" si="13"/>
        <v>1624</v>
      </c>
      <c r="Z58" s="34">
        <v>33105</v>
      </c>
      <c r="AA58" s="37">
        <f t="shared" si="52"/>
        <v>113</v>
      </c>
      <c r="AB58" s="38">
        <f t="shared" si="15"/>
        <v>904</v>
      </c>
      <c r="AC58" s="34">
        <v>33236</v>
      </c>
      <c r="AD58" s="37">
        <f t="shared" si="53"/>
        <v>131</v>
      </c>
      <c r="AE58" s="38">
        <f t="shared" si="17"/>
        <v>1048</v>
      </c>
      <c r="AF58" s="30">
        <v>33316</v>
      </c>
      <c r="AG58" s="37">
        <f t="shared" si="54"/>
        <v>80</v>
      </c>
      <c r="AH58" s="38">
        <f t="shared" si="55"/>
        <v>640</v>
      </c>
      <c r="AI58" s="34">
        <v>33345</v>
      </c>
      <c r="AJ58" s="37">
        <f t="shared" si="56"/>
        <v>29</v>
      </c>
      <c r="AK58" s="38">
        <f t="shared" si="57"/>
        <v>232</v>
      </c>
      <c r="AL58" s="39"/>
      <c r="AM58" s="39"/>
      <c r="AN58" s="39"/>
    </row>
    <row r="59" spans="1:40" x14ac:dyDescent="0.65">
      <c r="A59" s="56" t="s">
        <v>85</v>
      </c>
      <c r="B59" s="57"/>
      <c r="C59" s="57"/>
      <c r="D59" s="58"/>
      <c r="E59" s="59"/>
      <c r="F59" s="60"/>
      <c r="G59" s="61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60"/>
      <c r="V59" s="61"/>
      <c r="W59" s="59"/>
      <c r="X59" s="62"/>
      <c r="Y59" s="63"/>
      <c r="Z59" s="59"/>
      <c r="AA59" s="62"/>
      <c r="AB59" s="63"/>
      <c r="AC59" s="59"/>
      <c r="AD59" s="62"/>
      <c r="AE59" s="63"/>
      <c r="AF59" s="58"/>
      <c r="AG59" s="62"/>
      <c r="AH59" s="63"/>
      <c r="AI59" s="59"/>
      <c r="AJ59" s="62"/>
      <c r="AK59" s="63"/>
      <c r="AL59" s="64"/>
      <c r="AM59" s="64"/>
      <c r="AN59" s="64"/>
    </row>
    <row r="60" spans="1:40" x14ac:dyDescent="0.65">
      <c r="A60" s="27">
        <v>52</v>
      </c>
      <c r="B60" s="28" t="s">
        <v>168</v>
      </c>
      <c r="C60" s="29"/>
      <c r="D60" s="30">
        <v>8744</v>
      </c>
      <c r="E60" s="30">
        <v>8809</v>
      </c>
      <c r="F60" s="31">
        <f t="shared" ref="F60:F69" si="58">E60-D60</f>
        <v>65</v>
      </c>
      <c r="G60" s="32">
        <f t="shared" ref="G60:G115" si="59">F60*8</f>
        <v>520</v>
      </c>
      <c r="H60" s="30">
        <v>8850</v>
      </c>
      <c r="I60" s="31">
        <f t="shared" si="2"/>
        <v>41</v>
      </c>
      <c r="J60" s="32">
        <f t="shared" si="3"/>
        <v>328</v>
      </c>
      <c r="K60" s="34">
        <v>8900</v>
      </c>
      <c r="L60" s="31">
        <f t="shared" ref="L60:L69" si="60">K60-H60</f>
        <v>50</v>
      </c>
      <c r="M60" s="32">
        <f t="shared" si="5"/>
        <v>400</v>
      </c>
      <c r="N60" s="34">
        <v>9044</v>
      </c>
      <c r="O60" s="31">
        <f t="shared" ref="O60:O69" si="61">N60-K60</f>
        <v>144</v>
      </c>
      <c r="P60" s="32">
        <f t="shared" si="7"/>
        <v>1152</v>
      </c>
      <c r="Q60" s="34">
        <v>9201</v>
      </c>
      <c r="R60" s="31">
        <f t="shared" ref="R60:R69" si="62">Q60-N60</f>
        <v>157</v>
      </c>
      <c r="S60" s="32">
        <f t="shared" si="9"/>
        <v>1256</v>
      </c>
      <c r="T60" s="34">
        <v>9404</v>
      </c>
      <c r="U60" s="35">
        <f t="shared" ref="U60:U69" si="63">T60-Q60</f>
        <v>203</v>
      </c>
      <c r="V60" s="36">
        <f t="shared" si="11"/>
        <v>1624</v>
      </c>
      <c r="W60" s="34">
        <v>9671</v>
      </c>
      <c r="X60" s="37">
        <f t="shared" ref="X60:X69" si="64">W60-T60</f>
        <v>267</v>
      </c>
      <c r="Y60" s="38">
        <f t="shared" si="13"/>
        <v>2136</v>
      </c>
      <c r="Z60" s="34">
        <v>9927</v>
      </c>
      <c r="AA60" s="37">
        <f t="shared" ref="AA60:AA69" si="65">Z60-W60</f>
        <v>256</v>
      </c>
      <c r="AB60" s="38">
        <f t="shared" si="15"/>
        <v>2048</v>
      </c>
      <c r="AC60" s="34">
        <v>170</v>
      </c>
      <c r="AD60" s="37">
        <f>AC60</f>
        <v>170</v>
      </c>
      <c r="AE60" s="38">
        <f t="shared" si="17"/>
        <v>1360</v>
      </c>
      <c r="AF60" s="30">
        <v>213</v>
      </c>
      <c r="AG60" s="37">
        <f t="shared" ref="AG60:AG69" si="66">AF60-AC60</f>
        <v>43</v>
      </c>
      <c r="AH60" s="38">
        <f t="shared" ref="AH60:AH69" si="67">AG60*8</f>
        <v>344</v>
      </c>
      <c r="AI60" s="34">
        <v>484</v>
      </c>
      <c r="AJ60" s="37">
        <f t="shared" ref="AJ60:AJ69" si="68">AI60-AF60</f>
        <v>271</v>
      </c>
      <c r="AK60" s="38">
        <f t="shared" ref="AK60:AK69" si="69">AJ60*8</f>
        <v>2168</v>
      </c>
      <c r="AL60" s="39"/>
      <c r="AM60" s="39"/>
      <c r="AN60" s="39"/>
    </row>
    <row r="61" spans="1:40" x14ac:dyDescent="0.65">
      <c r="A61" s="27">
        <v>53</v>
      </c>
      <c r="B61" s="28" t="s">
        <v>2</v>
      </c>
      <c r="C61" s="29"/>
      <c r="D61" s="30">
        <v>635825</v>
      </c>
      <c r="E61" s="30">
        <v>637150</v>
      </c>
      <c r="F61" s="31">
        <f t="shared" si="58"/>
        <v>1325</v>
      </c>
      <c r="G61" s="32">
        <f t="shared" si="59"/>
        <v>10600</v>
      </c>
      <c r="H61" s="30">
        <v>638339</v>
      </c>
      <c r="I61" s="31">
        <f t="shared" si="2"/>
        <v>1189</v>
      </c>
      <c r="J61" s="32">
        <f t="shared" si="3"/>
        <v>9512</v>
      </c>
      <c r="K61" s="34">
        <v>639370</v>
      </c>
      <c r="L61" s="31">
        <f t="shared" si="60"/>
        <v>1031</v>
      </c>
      <c r="M61" s="32">
        <f t="shared" si="5"/>
        <v>8248</v>
      </c>
      <c r="N61" s="34">
        <v>639990</v>
      </c>
      <c r="O61" s="31">
        <f t="shared" si="61"/>
        <v>620</v>
      </c>
      <c r="P61" s="32">
        <f t="shared" si="7"/>
        <v>4960</v>
      </c>
      <c r="Q61" s="34">
        <v>640020</v>
      </c>
      <c r="R61" s="31">
        <f t="shared" si="62"/>
        <v>30</v>
      </c>
      <c r="S61" s="32">
        <f t="shared" si="9"/>
        <v>240</v>
      </c>
      <c r="T61" s="34">
        <v>640533</v>
      </c>
      <c r="U61" s="35">
        <f t="shared" si="63"/>
        <v>513</v>
      </c>
      <c r="V61" s="36">
        <f t="shared" si="11"/>
        <v>4104</v>
      </c>
      <c r="W61" s="34">
        <v>641440</v>
      </c>
      <c r="X61" s="37">
        <f t="shared" si="64"/>
        <v>907</v>
      </c>
      <c r="Y61" s="38">
        <f t="shared" si="13"/>
        <v>7256</v>
      </c>
      <c r="Z61" s="34">
        <v>643486</v>
      </c>
      <c r="AA61" s="37">
        <f t="shared" si="65"/>
        <v>2046</v>
      </c>
      <c r="AB61" s="38">
        <f t="shared" si="15"/>
        <v>16368</v>
      </c>
      <c r="AC61" s="34">
        <v>645043</v>
      </c>
      <c r="AD61" s="37">
        <f t="shared" ref="AD61:AD69" si="70">AC61-Z61</f>
        <v>1557</v>
      </c>
      <c r="AE61" s="38">
        <f t="shared" si="17"/>
        <v>12456</v>
      </c>
      <c r="AF61" s="30">
        <v>646219</v>
      </c>
      <c r="AG61" s="37">
        <f t="shared" si="66"/>
        <v>1176</v>
      </c>
      <c r="AH61" s="38">
        <f t="shared" si="67"/>
        <v>9408</v>
      </c>
      <c r="AI61" s="34">
        <v>646620</v>
      </c>
      <c r="AJ61" s="37">
        <f t="shared" si="68"/>
        <v>401</v>
      </c>
      <c r="AK61" s="38">
        <f t="shared" si="69"/>
        <v>3208</v>
      </c>
      <c r="AL61" s="39"/>
      <c r="AM61" s="39"/>
      <c r="AN61" s="39"/>
    </row>
    <row r="62" spans="1:40" x14ac:dyDescent="0.65">
      <c r="A62" s="27">
        <v>54</v>
      </c>
      <c r="B62" s="28" t="s">
        <v>3</v>
      </c>
      <c r="C62" s="29"/>
      <c r="D62" s="30">
        <v>3664</v>
      </c>
      <c r="E62" s="30">
        <v>3829</v>
      </c>
      <c r="F62" s="31">
        <f t="shared" si="58"/>
        <v>165</v>
      </c>
      <c r="G62" s="32">
        <f t="shared" si="59"/>
        <v>1320</v>
      </c>
      <c r="H62" s="30">
        <v>3967</v>
      </c>
      <c r="I62" s="31">
        <f t="shared" si="2"/>
        <v>138</v>
      </c>
      <c r="J62" s="32">
        <f t="shared" si="3"/>
        <v>1104</v>
      </c>
      <c r="K62" s="34">
        <v>4077</v>
      </c>
      <c r="L62" s="31">
        <f t="shared" si="60"/>
        <v>110</v>
      </c>
      <c r="M62" s="32">
        <f t="shared" si="5"/>
        <v>880</v>
      </c>
      <c r="N62" s="34">
        <v>4255</v>
      </c>
      <c r="O62" s="31">
        <f t="shared" si="61"/>
        <v>178</v>
      </c>
      <c r="P62" s="32">
        <f t="shared" si="7"/>
        <v>1424</v>
      </c>
      <c r="Q62" s="34">
        <v>4379</v>
      </c>
      <c r="R62" s="31">
        <f t="shared" si="62"/>
        <v>124</v>
      </c>
      <c r="S62" s="32">
        <f t="shared" si="9"/>
        <v>992</v>
      </c>
      <c r="T62" s="34">
        <v>4645</v>
      </c>
      <c r="U62" s="35">
        <f t="shared" si="63"/>
        <v>266</v>
      </c>
      <c r="V62" s="36">
        <f t="shared" si="11"/>
        <v>2128</v>
      </c>
      <c r="W62" s="34">
        <v>4851</v>
      </c>
      <c r="X62" s="37">
        <f t="shared" si="64"/>
        <v>206</v>
      </c>
      <c r="Y62" s="38">
        <f t="shared" si="13"/>
        <v>1648</v>
      </c>
      <c r="Z62" s="34">
        <v>5080</v>
      </c>
      <c r="AA62" s="37">
        <f t="shared" si="65"/>
        <v>229</v>
      </c>
      <c r="AB62" s="38">
        <f t="shared" si="15"/>
        <v>1832</v>
      </c>
      <c r="AC62" s="34">
        <v>5319</v>
      </c>
      <c r="AD62" s="37">
        <f t="shared" si="70"/>
        <v>239</v>
      </c>
      <c r="AE62" s="38">
        <f t="shared" si="17"/>
        <v>1912</v>
      </c>
      <c r="AF62" s="30">
        <v>5486</v>
      </c>
      <c r="AG62" s="37">
        <f t="shared" si="66"/>
        <v>167</v>
      </c>
      <c r="AH62" s="38">
        <f t="shared" si="67"/>
        <v>1336</v>
      </c>
      <c r="AI62" s="34">
        <v>5579</v>
      </c>
      <c r="AJ62" s="37">
        <f t="shared" si="68"/>
        <v>93</v>
      </c>
      <c r="AK62" s="38">
        <f t="shared" si="69"/>
        <v>744</v>
      </c>
      <c r="AL62" s="39"/>
      <c r="AM62" s="39"/>
      <c r="AN62" s="39"/>
    </row>
    <row r="63" spans="1:40" x14ac:dyDescent="0.65">
      <c r="A63" s="27">
        <v>55</v>
      </c>
      <c r="B63" s="28" t="s">
        <v>4</v>
      </c>
      <c r="C63" s="29"/>
      <c r="D63" s="30">
        <v>444048</v>
      </c>
      <c r="E63" s="30">
        <v>444848</v>
      </c>
      <c r="F63" s="31">
        <f t="shared" si="58"/>
        <v>800</v>
      </c>
      <c r="G63" s="32">
        <f t="shared" si="59"/>
        <v>6400</v>
      </c>
      <c r="H63" s="30">
        <v>445546</v>
      </c>
      <c r="I63" s="31">
        <f t="shared" si="2"/>
        <v>698</v>
      </c>
      <c r="J63" s="32">
        <f t="shared" si="3"/>
        <v>5584</v>
      </c>
      <c r="K63" s="34">
        <v>446111</v>
      </c>
      <c r="L63" s="31">
        <f t="shared" si="60"/>
        <v>565</v>
      </c>
      <c r="M63" s="32">
        <f t="shared" si="5"/>
        <v>4520</v>
      </c>
      <c r="N63" s="34">
        <v>446310</v>
      </c>
      <c r="O63" s="31">
        <f t="shared" si="61"/>
        <v>199</v>
      </c>
      <c r="P63" s="32">
        <f t="shared" si="7"/>
        <v>1592</v>
      </c>
      <c r="Q63" s="34">
        <v>446410</v>
      </c>
      <c r="R63" s="31">
        <f t="shared" si="62"/>
        <v>100</v>
      </c>
      <c r="S63" s="32">
        <f t="shared" si="9"/>
        <v>800</v>
      </c>
      <c r="T63" s="34">
        <v>446796</v>
      </c>
      <c r="U63" s="35">
        <f t="shared" si="63"/>
        <v>386</v>
      </c>
      <c r="V63" s="36">
        <f t="shared" si="11"/>
        <v>3088</v>
      </c>
      <c r="W63" s="34">
        <v>447769</v>
      </c>
      <c r="X63" s="37">
        <f t="shared" si="64"/>
        <v>973</v>
      </c>
      <c r="Y63" s="38">
        <f t="shared" si="13"/>
        <v>7784</v>
      </c>
      <c r="Z63" s="34">
        <v>448874</v>
      </c>
      <c r="AA63" s="37">
        <f t="shared" si="65"/>
        <v>1105</v>
      </c>
      <c r="AB63" s="38">
        <f t="shared" si="15"/>
        <v>8840</v>
      </c>
      <c r="AC63" s="34">
        <v>450067</v>
      </c>
      <c r="AD63" s="37">
        <f t="shared" si="70"/>
        <v>1193</v>
      </c>
      <c r="AE63" s="38">
        <f t="shared" si="17"/>
        <v>9544</v>
      </c>
      <c r="AF63" s="30">
        <v>450982</v>
      </c>
      <c r="AG63" s="37">
        <f t="shared" si="66"/>
        <v>915</v>
      </c>
      <c r="AH63" s="38">
        <f t="shared" si="67"/>
        <v>7320</v>
      </c>
      <c r="AI63" s="34">
        <v>451264</v>
      </c>
      <c r="AJ63" s="37">
        <f t="shared" si="68"/>
        <v>282</v>
      </c>
      <c r="AK63" s="38">
        <f t="shared" si="69"/>
        <v>2256</v>
      </c>
      <c r="AL63" s="39"/>
      <c r="AM63" s="39"/>
      <c r="AN63" s="39"/>
    </row>
    <row r="64" spans="1:40" x14ac:dyDescent="0.65">
      <c r="A64" s="27">
        <v>56</v>
      </c>
      <c r="B64" s="28" t="s">
        <v>5</v>
      </c>
      <c r="C64" s="29"/>
      <c r="D64" s="30">
        <v>5430</v>
      </c>
      <c r="E64" s="30">
        <v>5642</v>
      </c>
      <c r="F64" s="31">
        <f t="shared" si="58"/>
        <v>212</v>
      </c>
      <c r="G64" s="32">
        <f t="shared" si="59"/>
        <v>1696</v>
      </c>
      <c r="H64" s="30">
        <v>5796</v>
      </c>
      <c r="I64" s="31">
        <f t="shared" si="2"/>
        <v>154</v>
      </c>
      <c r="J64" s="32">
        <f t="shared" si="3"/>
        <v>1232</v>
      </c>
      <c r="K64" s="34">
        <v>5938</v>
      </c>
      <c r="L64" s="31">
        <f t="shared" si="60"/>
        <v>142</v>
      </c>
      <c r="M64" s="32">
        <f t="shared" si="5"/>
        <v>1136</v>
      </c>
      <c r="N64" s="34">
        <v>5983</v>
      </c>
      <c r="O64" s="31">
        <f t="shared" si="61"/>
        <v>45</v>
      </c>
      <c r="P64" s="32">
        <f t="shared" si="7"/>
        <v>360</v>
      </c>
      <c r="Q64" s="34">
        <v>6005</v>
      </c>
      <c r="R64" s="31">
        <f t="shared" si="62"/>
        <v>22</v>
      </c>
      <c r="S64" s="32">
        <f t="shared" si="9"/>
        <v>176</v>
      </c>
      <c r="T64" s="34">
        <v>6039</v>
      </c>
      <c r="U64" s="35">
        <f t="shared" si="63"/>
        <v>34</v>
      </c>
      <c r="V64" s="36">
        <f t="shared" si="11"/>
        <v>272</v>
      </c>
      <c r="W64" s="34">
        <v>6413</v>
      </c>
      <c r="X64" s="37">
        <f t="shared" si="64"/>
        <v>374</v>
      </c>
      <c r="Y64" s="38">
        <f t="shared" si="13"/>
        <v>2992</v>
      </c>
      <c r="Z64" s="34">
        <v>6841</v>
      </c>
      <c r="AA64" s="37">
        <f t="shared" si="65"/>
        <v>428</v>
      </c>
      <c r="AB64" s="38">
        <f t="shared" si="15"/>
        <v>3424</v>
      </c>
      <c r="AC64" s="34">
        <v>7279</v>
      </c>
      <c r="AD64" s="37">
        <f t="shared" si="70"/>
        <v>438</v>
      </c>
      <c r="AE64" s="38">
        <f t="shared" si="17"/>
        <v>3504</v>
      </c>
      <c r="AF64" s="30">
        <v>7618</v>
      </c>
      <c r="AG64" s="37">
        <f t="shared" si="66"/>
        <v>339</v>
      </c>
      <c r="AH64" s="38">
        <f t="shared" si="67"/>
        <v>2712</v>
      </c>
      <c r="AI64" s="34">
        <v>7764</v>
      </c>
      <c r="AJ64" s="37">
        <f t="shared" si="68"/>
        <v>146</v>
      </c>
      <c r="AK64" s="38">
        <f t="shared" si="69"/>
        <v>1168</v>
      </c>
      <c r="AL64" s="39"/>
      <c r="AM64" s="39"/>
      <c r="AN64" s="39"/>
    </row>
    <row r="65" spans="1:40" x14ac:dyDescent="0.65">
      <c r="A65" s="27">
        <v>57</v>
      </c>
      <c r="B65" s="28" t="s">
        <v>86</v>
      </c>
      <c r="C65" s="29"/>
      <c r="D65" s="30">
        <v>27387</v>
      </c>
      <c r="E65" s="30">
        <v>28096</v>
      </c>
      <c r="F65" s="31">
        <f t="shared" si="58"/>
        <v>709</v>
      </c>
      <c r="G65" s="32">
        <f t="shared" si="59"/>
        <v>5672</v>
      </c>
      <c r="H65" s="30">
        <v>28696</v>
      </c>
      <c r="I65" s="31">
        <f t="shared" si="2"/>
        <v>600</v>
      </c>
      <c r="J65" s="32">
        <f t="shared" si="3"/>
        <v>4800</v>
      </c>
      <c r="K65" s="34">
        <v>29182</v>
      </c>
      <c r="L65" s="31">
        <f t="shared" si="60"/>
        <v>486</v>
      </c>
      <c r="M65" s="32">
        <f t="shared" si="5"/>
        <v>3888</v>
      </c>
      <c r="N65" s="34">
        <v>29545</v>
      </c>
      <c r="O65" s="31">
        <f t="shared" si="61"/>
        <v>363</v>
      </c>
      <c r="P65" s="32">
        <f t="shared" si="7"/>
        <v>2904</v>
      </c>
      <c r="Q65" s="34">
        <v>29757</v>
      </c>
      <c r="R65" s="31">
        <f t="shared" si="62"/>
        <v>212</v>
      </c>
      <c r="S65" s="32">
        <f t="shared" si="9"/>
        <v>1696</v>
      </c>
      <c r="T65" s="34">
        <v>30148</v>
      </c>
      <c r="U65" s="35">
        <f t="shared" si="63"/>
        <v>391</v>
      </c>
      <c r="V65" s="36">
        <f t="shared" si="11"/>
        <v>3128</v>
      </c>
      <c r="W65" s="34">
        <v>31072</v>
      </c>
      <c r="X65" s="37">
        <f t="shared" si="64"/>
        <v>924</v>
      </c>
      <c r="Y65" s="38">
        <f t="shared" si="13"/>
        <v>7392</v>
      </c>
      <c r="Z65" s="34">
        <v>32171</v>
      </c>
      <c r="AA65" s="37">
        <f t="shared" si="65"/>
        <v>1099</v>
      </c>
      <c r="AB65" s="38">
        <f t="shared" si="15"/>
        <v>8792</v>
      </c>
      <c r="AC65" s="34">
        <v>33244</v>
      </c>
      <c r="AD65" s="37">
        <f t="shared" si="70"/>
        <v>1073</v>
      </c>
      <c r="AE65" s="38">
        <f t="shared" si="17"/>
        <v>8584</v>
      </c>
      <c r="AF65" s="30">
        <v>33938</v>
      </c>
      <c r="AG65" s="37">
        <f t="shared" si="66"/>
        <v>694</v>
      </c>
      <c r="AH65" s="38">
        <f t="shared" si="67"/>
        <v>5552</v>
      </c>
      <c r="AI65" s="34">
        <v>34155</v>
      </c>
      <c r="AJ65" s="37">
        <f t="shared" si="68"/>
        <v>217</v>
      </c>
      <c r="AK65" s="38">
        <f t="shared" si="69"/>
        <v>1736</v>
      </c>
      <c r="AL65" s="39"/>
      <c r="AM65" s="39"/>
      <c r="AN65" s="39"/>
    </row>
    <row r="66" spans="1:40" s="76" customFormat="1" x14ac:dyDescent="0.65">
      <c r="A66" s="66">
        <v>58</v>
      </c>
      <c r="B66" s="67" t="s">
        <v>6</v>
      </c>
      <c r="C66" s="67"/>
      <c r="D66" s="42">
        <v>586415</v>
      </c>
      <c r="E66" s="42">
        <v>587134</v>
      </c>
      <c r="F66" s="68">
        <f t="shared" si="58"/>
        <v>719</v>
      </c>
      <c r="G66" s="69">
        <f t="shared" si="59"/>
        <v>5752</v>
      </c>
      <c r="H66" s="42">
        <v>587778</v>
      </c>
      <c r="I66" s="68">
        <f t="shared" si="2"/>
        <v>644</v>
      </c>
      <c r="J66" s="69">
        <f t="shared" si="3"/>
        <v>5152</v>
      </c>
      <c r="K66" s="70">
        <v>588353</v>
      </c>
      <c r="L66" s="68">
        <f t="shared" si="60"/>
        <v>575</v>
      </c>
      <c r="M66" s="69">
        <f t="shared" si="5"/>
        <v>4600</v>
      </c>
      <c r="N66" s="70">
        <v>588582</v>
      </c>
      <c r="O66" s="68">
        <f t="shared" si="61"/>
        <v>229</v>
      </c>
      <c r="P66" s="69">
        <f t="shared" si="7"/>
        <v>1832</v>
      </c>
      <c r="Q66" s="70">
        <v>588632</v>
      </c>
      <c r="R66" s="68">
        <f t="shared" si="62"/>
        <v>50</v>
      </c>
      <c r="S66" s="69">
        <f t="shared" si="9"/>
        <v>400</v>
      </c>
      <c r="T66" s="70">
        <v>588925</v>
      </c>
      <c r="U66" s="71">
        <f t="shared" si="63"/>
        <v>293</v>
      </c>
      <c r="V66" s="72">
        <f t="shared" si="11"/>
        <v>2344</v>
      </c>
      <c r="W66" s="70">
        <v>590311</v>
      </c>
      <c r="X66" s="73">
        <f t="shared" si="64"/>
        <v>1386</v>
      </c>
      <c r="Y66" s="74">
        <f t="shared" si="13"/>
        <v>11088</v>
      </c>
      <c r="Z66" s="70">
        <v>592815</v>
      </c>
      <c r="AA66" s="73">
        <f t="shared" si="65"/>
        <v>2504</v>
      </c>
      <c r="AB66" s="74">
        <f t="shared" si="15"/>
        <v>20032</v>
      </c>
      <c r="AC66" s="70">
        <v>592815</v>
      </c>
      <c r="AD66" s="73">
        <f t="shared" si="70"/>
        <v>0</v>
      </c>
      <c r="AE66" s="74">
        <f t="shared" si="17"/>
        <v>0</v>
      </c>
      <c r="AF66" s="42">
        <v>592815</v>
      </c>
      <c r="AG66" s="73">
        <f t="shared" si="66"/>
        <v>0</v>
      </c>
      <c r="AH66" s="74">
        <f t="shared" si="67"/>
        <v>0</v>
      </c>
      <c r="AI66" s="42">
        <v>592815</v>
      </c>
      <c r="AJ66" s="73">
        <f t="shared" si="68"/>
        <v>0</v>
      </c>
      <c r="AK66" s="74">
        <f t="shared" si="69"/>
        <v>0</v>
      </c>
      <c r="AL66" s="75"/>
      <c r="AM66" s="75"/>
      <c r="AN66" s="75"/>
    </row>
    <row r="67" spans="1:40" x14ac:dyDescent="0.65">
      <c r="A67" s="27">
        <v>59</v>
      </c>
      <c r="B67" s="28" t="s">
        <v>169</v>
      </c>
      <c r="C67" s="29"/>
      <c r="D67" s="30">
        <v>593610</v>
      </c>
      <c r="E67" s="30">
        <v>597110</v>
      </c>
      <c r="F67" s="31">
        <f t="shared" si="58"/>
        <v>3500</v>
      </c>
      <c r="G67" s="32">
        <f t="shared" si="59"/>
        <v>28000</v>
      </c>
      <c r="H67" s="30">
        <v>603423</v>
      </c>
      <c r="I67" s="31">
        <f t="shared" si="2"/>
        <v>6313</v>
      </c>
      <c r="J67" s="32">
        <f t="shared" si="3"/>
        <v>50504</v>
      </c>
      <c r="K67" s="34">
        <v>607690</v>
      </c>
      <c r="L67" s="31">
        <f t="shared" si="60"/>
        <v>4267</v>
      </c>
      <c r="M67" s="32">
        <f t="shared" si="5"/>
        <v>34136</v>
      </c>
      <c r="N67" s="34">
        <v>609080</v>
      </c>
      <c r="O67" s="31">
        <f t="shared" si="61"/>
        <v>1390</v>
      </c>
      <c r="P67" s="32">
        <f t="shared" si="7"/>
        <v>11120</v>
      </c>
      <c r="Q67" s="34">
        <v>610729</v>
      </c>
      <c r="R67" s="31">
        <f t="shared" si="62"/>
        <v>1649</v>
      </c>
      <c r="S67" s="32">
        <f t="shared" si="9"/>
        <v>13192</v>
      </c>
      <c r="T67" s="34">
        <v>612317</v>
      </c>
      <c r="U67" s="35">
        <f t="shared" si="63"/>
        <v>1588</v>
      </c>
      <c r="V67" s="36">
        <f t="shared" si="11"/>
        <v>12704</v>
      </c>
      <c r="W67" s="34">
        <v>614640</v>
      </c>
      <c r="X67" s="37">
        <f t="shared" si="64"/>
        <v>2323</v>
      </c>
      <c r="Y67" s="38">
        <f t="shared" si="13"/>
        <v>18584</v>
      </c>
      <c r="Z67" s="34">
        <v>617760</v>
      </c>
      <c r="AA67" s="37">
        <f t="shared" si="65"/>
        <v>3120</v>
      </c>
      <c r="AB67" s="38">
        <f t="shared" si="15"/>
        <v>24960</v>
      </c>
      <c r="AC67" s="34">
        <v>620203</v>
      </c>
      <c r="AD67" s="37">
        <f t="shared" si="70"/>
        <v>2443</v>
      </c>
      <c r="AE67" s="38">
        <f t="shared" si="17"/>
        <v>19544</v>
      </c>
      <c r="AF67" s="30">
        <v>622189</v>
      </c>
      <c r="AG67" s="37">
        <f t="shared" si="66"/>
        <v>1986</v>
      </c>
      <c r="AH67" s="38">
        <f t="shared" si="67"/>
        <v>15888</v>
      </c>
      <c r="AI67" s="34">
        <v>623827</v>
      </c>
      <c r="AJ67" s="37">
        <f t="shared" si="68"/>
        <v>1638</v>
      </c>
      <c r="AK67" s="38">
        <f t="shared" si="69"/>
        <v>13104</v>
      </c>
      <c r="AL67" s="39"/>
      <c r="AM67" s="39"/>
      <c r="AN67" s="39"/>
    </row>
    <row r="68" spans="1:40" x14ac:dyDescent="0.65">
      <c r="A68" s="27">
        <v>60</v>
      </c>
      <c r="B68" s="28" t="s">
        <v>7</v>
      </c>
      <c r="C68" s="29"/>
      <c r="D68" s="30">
        <v>110050</v>
      </c>
      <c r="E68" s="30">
        <v>112596</v>
      </c>
      <c r="F68" s="31">
        <f t="shared" si="58"/>
        <v>2546</v>
      </c>
      <c r="G68" s="32">
        <f t="shared" si="59"/>
        <v>20368</v>
      </c>
      <c r="H68" s="30">
        <v>114404</v>
      </c>
      <c r="I68" s="31">
        <f t="shared" si="2"/>
        <v>1808</v>
      </c>
      <c r="J68" s="32">
        <f t="shared" si="3"/>
        <v>14464</v>
      </c>
      <c r="K68" s="34">
        <v>115730</v>
      </c>
      <c r="L68" s="31">
        <f t="shared" si="60"/>
        <v>1326</v>
      </c>
      <c r="M68" s="32">
        <f t="shared" si="5"/>
        <v>10608</v>
      </c>
      <c r="N68" s="34">
        <v>116369</v>
      </c>
      <c r="O68" s="31">
        <f t="shared" si="61"/>
        <v>639</v>
      </c>
      <c r="P68" s="32">
        <f t="shared" si="7"/>
        <v>5112</v>
      </c>
      <c r="Q68" s="34">
        <v>116753</v>
      </c>
      <c r="R68" s="31">
        <f t="shared" si="62"/>
        <v>384</v>
      </c>
      <c r="S68" s="32">
        <f t="shared" si="9"/>
        <v>3072</v>
      </c>
      <c r="T68" s="34">
        <v>117816</v>
      </c>
      <c r="U68" s="35">
        <f t="shared" si="63"/>
        <v>1063</v>
      </c>
      <c r="V68" s="36">
        <f t="shared" si="11"/>
        <v>8504</v>
      </c>
      <c r="W68" s="34">
        <v>121880</v>
      </c>
      <c r="X68" s="37">
        <f t="shared" si="64"/>
        <v>4064</v>
      </c>
      <c r="Y68" s="38">
        <f t="shared" si="13"/>
        <v>32512</v>
      </c>
      <c r="Z68" s="34">
        <v>125020</v>
      </c>
      <c r="AA68" s="37">
        <f t="shared" si="65"/>
        <v>3140</v>
      </c>
      <c r="AB68" s="38">
        <f t="shared" si="15"/>
        <v>25120</v>
      </c>
      <c r="AC68" s="34">
        <v>128442</v>
      </c>
      <c r="AD68" s="37">
        <f t="shared" si="70"/>
        <v>3422</v>
      </c>
      <c r="AE68" s="38">
        <f t="shared" si="17"/>
        <v>27376</v>
      </c>
      <c r="AF68" s="30">
        <v>131009</v>
      </c>
      <c r="AG68" s="37">
        <f t="shared" si="66"/>
        <v>2567</v>
      </c>
      <c r="AH68" s="38">
        <f t="shared" si="67"/>
        <v>20536</v>
      </c>
      <c r="AI68" s="34">
        <v>132600</v>
      </c>
      <c r="AJ68" s="37">
        <f t="shared" si="68"/>
        <v>1591</v>
      </c>
      <c r="AK68" s="38">
        <f t="shared" si="69"/>
        <v>12728</v>
      </c>
      <c r="AL68" s="39"/>
      <c r="AM68" s="39"/>
      <c r="AN68" s="39"/>
    </row>
    <row r="69" spans="1:40" x14ac:dyDescent="0.65">
      <c r="A69" s="27">
        <v>61</v>
      </c>
      <c r="B69" s="28" t="s">
        <v>8</v>
      </c>
      <c r="C69" s="29"/>
      <c r="D69" s="30">
        <v>227044</v>
      </c>
      <c r="E69" s="30">
        <v>228601</v>
      </c>
      <c r="F69" s="31">
        <f t="shared" si="58"/>
        <v>1557</v>
      </c>
      <c r="G69" s="32">
        <f t="shared" si="59"/>
        <v>12456</v>
      </c>
      <c r="H69" s="65">
        <v>231430</v>
      </c>
      <c r="I69" s="31">
        <f t="shared" si="2"/>
        <v>2829</v>
      </c>
      <c r="J69" s="32">
        <f t="shared" si="3"/>
        <v>22632</v>
      </c>
      <c r="K69" s="34">
        <v>233825</v>
      </c>
      <c r="L69" s="31">
        <f t="shared" si="60"/>
        <v>2395</v>
      </c>
      <c r="M69" s="32">
        <f t="shared" si="5"/>
        <v>19160</v>
      </c>
      <c r="N69" s="34">
        <v>234789</v>
      </c>
      <c r="O69" s="31">
        <f t="shared" si="61"/>
        <v>964</v>
      </c>
      <c r="P69" s="32">
        <f t="shared" si="7"/>
        <v>7712</v>
      </c>
      <c r="Q69" s="34">
        <v>235096</v>
      </c>
      <c r="R69" s="31">
        <f t="shared" si="62"/>
        <v>307</v>
      </c>
      <c r="S69" s="32">
        <f t="shared" si="9"/>
        <v>2456</v>
      </c>
      <c r="T69" s="34">
        <v>236599</v>
      </c>
      <c r="U69" s="35">
        <f t="shared" si="63"/>
        <v>1503</v>
      </c>
      <c r="V69" s="36">
        <f t="shared" si="11"/>
        <v>12024</v>
      </c>
      <c r="W69" s="34">
        <v>240407</v>
      </c>
      <c r="X69" s="37">
        <f t="shared" si="64"/>
        <v>3808</v>
      </c>
      <c r="Y69" s="38">
        <f t="shared" si="13"/>
        <v>30464</v>
      </c>
      <c r="Z69" s="34">
        <v>245152</v>
      </c>
      <c r="AA69" s="37">
        <f t="shared" si="65"/>
        <v>4745</v>
      </c>
      <c r="AB69" s="38">
        <f t="shared" si="15"/>
        <v>37960</v>
      </c>
      <c r="AC69" s="34">
        <v>249775</v>
      </c>
      <c r="AD69" s="37">
        <f t="shared" si="70"/>
        <v>4623</v>
      </c>
      <c r="AE69" s="38">
        <f t="shared" si="17"/>
        <v>36984</v>
      </c>
      <c r="AF69" s="30">
        <v>252894</v>
      </c>
      <c r="AG69" s="37">
        <f t="shared" si="66"/>
        <v>3119</v>
      </c>
      <c r="AH69" s="38">
        <f t="shared" si="67"/>
        <v>24952</v>
      </c>
      <c r="AI69" s="34">
        <v>254300</v>
      </c>
      <c r="AJ69" s="37">
        <f t="shared" si="68"/>
        <v>1406</v>
      </c>
      <c r="AK69" s="38">
        <f t="shared" si="69"/>
        <v>11248</v>
      </c>
      <c r="AL69" s="39"/>
      <c r="AM69" s="39"/>
      <c r="AN69" s="39"/>
    </row>
    <row r="70" spans="1:40" x14ac:dyDescent="0.65">
      <c r="A70" s="56" t="s">
        <v>87</v>
      </c>
      <c r="B70" s="57"/>
      <c r="C70" s="57"/>
      <c r="D70" s="58"/>
      <c r="E70" s="59"/>
      <c r="F70" s="60"/>
      <c r="G70" s="61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60"/>
      <c r="V70" s="61"/>
      <c r="W70" s="59"/>
      <c r="X70" s="62"/>
      <c r="Y70" s="63"/>
      <c r="Z70" s="59"/>
      <c r="AA70" s="62"/>
      <c r="AB70" s="63"/>
      <c r="AC70" s="59"/>
      <c r="AD70" s="62"/>
      <c r="AE70" s="63"/>
      <c r="AF70" s="58"/>
      <c r="AG70" s="62"/>
      <c r="AH70" s="63"/>
      <c r="AI70" s="59"/>
      <c r="AJ70" s="62"/>
      <c r="AK70" s="63"/>
      <c r="AL70" s="64"/>
      <c r="AM70" s="64"/>
      <c r="AN70" s="64"/>
    </row>
    <row r="71" spans="1:40" x14ac:dyDescent="0.65">
      <c r="A71" s="27">
        <v>62</v>
      </c>
      <c r="B71" s="28" t="s">
        <v>88</v>
      </c>
      <c r="C71" s="29"/>
      <c r="D71" s="30">
        <v>166194</v>
      </c>
      <c r="E71" s="30">
        <v>166194</v>
      </c>
      <c r="F71" s="31">
        <f t="shared" ref="F71" si="71">E71-D71</f>
        <v>0</v>
      </c>
      <c r="G71" s="32">
        <f t="shared" si="59"/>
        <v>0</v>
      </c>
      <c r="H71" s="65">
        <v>168188</v>
      </c>
      <c r="I71" s="31">
        <f t="shared" ref="I71:I134" si="72">H71-E71</f>
        <v>1994</v>
      </c>
      <c r="J71" s="32">
        <f t="shared" ref="J71:J134" si="73">I71*8</f>
        <v>15952</v>
      </c>
      <c r="K71" s="34">
        <v>168401</v>
      </c>
      <c r="L71" s="31">
        <f t="shared" ref="L71" si="74">K71-H71</f>
        <v>213</v>
      </c>
      <c r="M71" s="32">
        <f t="shared" ref="M71:M134" si="75">L71*8</f>
        <v>1704</v>
      </c>
      <c r="N71" s="34">
        <v>170362</v>
      </c>
      <c r="O71" s="31">
        <f t="shared" ref="O71" si="76">N71-K71</f>
        <v>1961</v>
      </c>
      <c r="P71" s="32">
        <f t="shared" ref="P71:P134" si="77">O71*8</f>
        <v>15688</v>
      </c>
      <c r="Q71" s="34">
        <v>171276</v>
      </c>
      <c r="R71" s="31">
        <f t="shared" ref="R71" si="78">Q71-N71</f>
        <v>914</v>
      </c>
      <c r="S71" s="32">
        <f t="shared" ref="S71:S134" si="79">R71*8</f>
        <v>7312</v>
      </c>
      <c r="T71" s="34">
        <v>172174</v>
      </c>
      <c r="U71" s="35">
        <f t="shared" ref="U71" si="80">T71-Q71</f>
        <v>898</v>
      </c>
      <c r="V71" s="36">
        <f t="shared" ref="V71:V134" si="81">U71*8</f>
        <v>7184</v>
      </c>
      <c r="W71" s="34">
        <v>173137</v>
      </c>
      <c r="X71" s="37">
        <f t="shared" ref="X71" si="82">W71-T71</f>
        <v>963</v>
      </c>
      <c r="Y71" s="38">
        <f t="shared" ref="Y71:Y134" si="83">X71*8</f>
        <v>7704</v>
      </c>
      <c r="Z71" s="34">
        <v>174261</v>
      </c>
      <c r="AA71" s="37">
        <f t="shared" ref="AA71" si="84">Z71-W71</f>
        <v>1124</v>
      </c>
      <c r="AB71" s="38">
        <f t="shared" ref="AB71:AB134" si="85">AA71*8</f>
        <v>8992</v>
      </c>
      <c r="AC71" s="34">
        <v>175342</v>
      </c>
      <c r="AD71" s="37">
        <f t="shared" ref="AD71" si="86">AC71-Z71</f>
        <v>1081</v>
      </c>
      <c r="AE71" s="38">
        <f t="shared" ref="AE71:AE134" si="87">AD71*8</f>
        <v>8648</v>
      </c>
      <c r="AF71" s="30">
        <v>176692</v>
      </c>
      <c r="AG71" s="37">
        <f t="shared" ref="AG71" si="88">AF71-AC71</f>
        <v>1350</v>
      </c>
      <c r="AH71" s="38">
        <f t="shared" ref="AH71" si="89">AG71*8</f>
        <v>10800</v>
      </c>
      <c r="AI71" s="34">
        <v>177550</v>
      </c>
      <c r="AJ71" s="37">
        <f t="shared" ref="AJ71" si="90">AI71-AF71</f>
        <v>858</v>
      </c>
      <c r="AK71" s="38">
        <f t="shared" ref="AK71" si="91">AJ71*8</f>
        <v>6864</v>
      </c>
      <c r="AL71" s="39"/>
      <c r="AM71" s="39"/>
      <c r="AN71" s="39"/>
    </row>
    <row r="72" spans="1:40" x14ac:dyDescent="0.65">
      <c r="A72" s="56" t="s">
        <v>89</v>
      </c>
      <c r="B72" s="57"/>
      <c r="C72" s="57"/>
      <c r="D72" s="58"/>
      <c r="E72" s="59"/>
      <c r="F72" s="60"/>
      <c r="G72" s="61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60"/>
      <c r="V72" s="61"/>
      <c r="W72" s="59"/>
      <c r="X72" s="62"/>
      <c r="Y72" s="63"/>
      <c r="Z72" s="59"/>
      <c r="AA72" s="62"/>
      <c r="AB72" s="63"/>
      <c r="AC72" s="59"/>
      <c r="AD72" s="62"/>
      <c r="AE72" s="63"/>
      <c r="AF72" s="58"/>
      <c r="AG72" s="62"/>
      <c r="AH72" s="63"/>
      <c r="AI72" s="59"/>
      <c r="AJ72" s="62"/>
      <c r="AK72" s="63"/>
      <c r="AL72" s="64"/>
      <c r="AM72" s="64"/>
      <c r="AN72" s="64"/>
    </row>
    <row r="73" spans="1:40" x14ac:dyDescent="0.65">
      <c r="A73" s="27">
        <v>63</v>
      </c>
      <c r="B73" s="28" t="s">
        <v>90</v>
      </c>
      <c r="C73" s="29"/>
      <c r="D73" s="30">
        <v>179915</v>
      </c>
      <c r="E73" s="30">
        <v>180560</v>
      </c>
      <c r="F73" s="31">
        <f t="shared" ref="F73" si="92">E73-D73</f>
        <v>645</v>
      </c>
      <c r="G73" s="32">
        <f t="shared" si="59"/>
        <v>5160</v>
      </c>
      <c r="H73" s="65">
        <v>181036</v>
      </c>
      <c r="I73" s="31">
        <f t="shared" si="72"/>
        <v>476</v>
      </c>
      <c r="J73" s="32">
        <f t="shared" si="73"/>
        <v>3808</v>
      </c>
      <c r="K73" s="34">
        <v>181425</v>
      </c>
      <c r="L73" s="31">
        <f t="shared" ref="L73" si="93">K73-H73</f>
        <v>389</v>
      </c>
      <c r="M73" s="32">
        <f t="shared" si="75"/>
        <v>3112</v>
      </c>
      <c r="N73" s="34">
        <v>181654</v>
      </c>
      <c r="O73" s="31">
        <f t="shared" ref="O73" si="94">N73-K73</f>
        <v>229</v>
      </c>
      <c r="P73" s="32">
        <f t="shared" si="77"/>
        <v>1832</v>
      </c>
      <c r="Q73" s="34">
        <v>181853</v>
      </c>
      <c r="R73" s="31">
        <f t="shared" ref="R73" si="95">Q73-N73</f>
        <v>199</v>
      </c>
      <c r="S73" s="32">
        <f t="shared" si="79"/>
        <v>1592</v>
      </c>
      <c r="T73" s="34">
        <v>182033</v>
      </c>
      <c r="U73" s="35">
        <f t="shared" ref="U73" si="96">T73-Q73</f>
        <v>180</v>
      </c>
      <c r="V73" s="36">
        <f t="shared" si="81"/>
        <v>1440</v>
      </c>
      <c r="W73" s="34">
        <v>182570</v>
      </c>
      <c r="X73" s="37">
        <f t="shared" ref="X73" si="97">W73-T73</f>
        <v>537</v>
      </c>
      <c r="Y73" s="38">
        <f t="shared" si="83"/>
        <v>4296</v>
      </c>
      <c r="Z73" s="34">
        <v>182974</v>
      </c>
      <c r="AA73" s="37">
        <f t="shared" ref="AA73" si="98">Z73-W73</f>
        <v>404</v>
      </c>
      <c r="AB73" s="38">
        <f t="shared" si="85"/>
        <v>3232</v>
      </c>
      <c r="AC73" s="34">
        <v>183410</v>
      </c>
      <c r="AD73" s="37">
        <f t="shared" ref="AD73" si="99">AC73-Z73</f>
        <v>436</v>
      </c>
      <c r="AE73" s="38">
        <f t="shared" si="87"/>
        <v>3488</v>
      </c>
      <c r="AF73" s="30">
        <v>183602</v>
      </c>
      <c r="AG73" s="37">
        <f t="shared" ref="AG73" si="100">AF73-AC73</f>
        <v>192</v>
      </c>
      <c r="AH73" s="38">
        <f t="shared" ref="AH73" si="101">AG73*8</f>
        <v>1536</v>
      </c>
      <c r="AI73" s="34">
        <v>183748</v>
      </c>
      <c r="AJ73" s="37">
        <f t="shared" ref="AJ73" si="102">AI73-AF73</f>
        <v>146</v>
      </c>
      <c r="AK73" s="38">
        <f t="shared" ref="AK73" si="103">AJ73*8</f>
        <v>1168</v>
      </c>
      <c r="AL73" s="39"/>
      <c r="AM73" s="39"/>
      <c r="AN73" s="39"/>
    </row>
    <row r="74" spans="1:40" x14ac:dyDescent="0.65">
      <c r="A74" s="56" t="s">
        <v>91</v>
      </c>
      <c r="B74" s="57"/>
      <c r="C74" s="57"/>
      <c r="D74" s="58"/>
      <c r="E74" s="59"/>
      <c r="F74" s="60"/>
      <c r="G74" s="61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60"/>
      <c r="V74" s="61"/>
      <c r="W74" s="59"/>
      <c r="X74" s="62"/>
      <c r="Y74" s="63"/>
      <c r="Z74" s="59"/>
      <c r="AA74" s="62"/>
      <c r="AB74" s="63"/>
      <c r="AC74" s="59"/>
      <c r="AD74" s="62"/>
      <c r="AE74" s="63"/>
      <c r="AF74" s="58"/>
      <c r="AG74" s="62"/>
      <c r="AH74" s="63"/>
      <c r="AI74" s="59"/>
      <c r="AJ74" s="62"/>
      <c r="AK74" s="63"/>
      <c r="AL74" s="64"/>
      <c r="AM74" s="64"/>
      <c r="AN74" s="64"/>
    </row>
    <row r="75" spans="1:40" x14ac:dyDescent="0.65">
      <c r="A75" s="27">
        <v>64</v>
      </c>
      <c r="B75" s="28" t="s">
        <v>92</v>
      </c>
      <c r="C75" s="29"/>
      <c r="D75" s="30">
        <v>72316</v>
      </c>
      <c r="E75" s="30">
        <v>72899</v>
      </c>
      <c r="F75" s="31">
        <f t="shared" ref="F75" si="104">E75-D75</f>
        <v>583</v>
      </c>
      <c r="G75" s="32">
        <f t="shared" si="59"/>
        <v>4664</v>
      </c>
      <c r="H75" s="65">
        <v>73346</v>
      </c>
      <c r="I75" s="31">
        <f t="shared" si="72"/>
        <v>447</v>
      </c>
      <c r="J75" s="32">
        <f t="shared" si="73"/>
        <v>3576</v>
      </c>
      <c r="K75" s="34">
        <v>73748</v>
      </c>
      <c r="L75" s="31">
        <f t="shared" ref="L75" si="105">K75-H75</f>
        <v>402</v>
      </c>
      <c r="M75" s="32">
        <f t="shared" si="75"/>
        <v>3216</v>
      </c>
      <c r="N75" s="34">
        <v>73993</v>
      </c>
      <c r="O75" s="31">
        <f t="shared" ref="O75" si="106">N75-K75</f>
        <v>245</v>
      </c>
      <c r="P75" s="32">
        <f t="shared" si="77"/>
        <v>1960</v>
      </c>
      <c r="Q75" s="34">
        <v>74231</v>
      </c>
      <c r="R75" s="31">
        <f t="shared" ref="R75" si="107">Q75-N75</f>
        <v>238</v>
      </c>
      <c r="S75" s="32">
        <f t="shared" si="79"/>
        <v>1904</v>
      </c>
      <c r="T75" s="34">
        <v>74372</v>
      </c>
      <c r="U75" s="35">
        <f t="shared" ref="U75" si="108">T75-Q75</f>
        <v>141</v>
      </c>
      <c r="V75" s="36">
        <f t="shared" si="81"/>
        <v>1128</v>
      </c>
      <c r="W75" s="34">
        <v>74715</v>
      </c>
      <c r="X75" s="37">
        <f t="shared" ref="X75" si="109">W75-T75</f>
        <v>343</v>
      </c>
      <c r="Y75" s="38">
        <f t="shared" si="83"/>
        <v>2744</v>
      </c>
      <c r="Z75" s="34">
        <v>75121</v>
      </c>
      <c r="AA75" s="37">
        <f t="shared" ref="AA75" si="110">Z75-W75</f>
        <v>406</v>
      </c>
      <c r="AB75" s="38">
        <f t="shared" si="85"/>
        <v>3248</v>
      </c>
      <c r="AC75" s="34">
        <v>75567</v>
      </c>
      <c r="AD75" s="37">
        <f t="shared" ref="AD75" si="111">AC75-Z75</f>
        <v>446</v>
      </c>
      <c r="AE75" s="38">
        <f t="shared" si="87"/>
        <v>3568</v>
      </c>
      <c r="AF75" s="30">
        <v>75944</v>
      </c>
      <c r="AG75" s="37">
        <f t="shared" ref="AG75" si="112">AF75-AC75</f>
        <v>377</v>
      </c>
      <c r="AH75" s="38">
        <f t="shared" ref="AH75" si="113">AG75*8</f>
        <v>3016</v>
      </c>
      <c r="AI75" s="34">
        <v>76077</v>
      </c>
      <c r="AJ75" s="37">
        <f t="shared" ref="AJ75" si="114">AI75-AF75</f>
        <v>133</v>
      </c>
      <c r="AK75" s="38">
        <f t="shared" ref="AK75" si="115">AJ75*8</f>
        <v>1064</v>
      </c>
      <c r="AL75" s="39"/>
      <c r="AM75" s="39"/>
      <c r="AN75" s="39"/>
    </row>
    <row r="76" spans="1:40" x14ac:dyDescent="0.65">
      <c r="A76" s="56" t="s">
        <v>93</v>
      </c>
      <c r="B76" s="57"/>
      <c r="C76" s="57"/>
      <c r="D76" s="58"/>
      <c r="E76" s="59"/>
      <c r="F76" s="60"/>
      <c r="G76" s="61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60"/>
      <c r="V76" s="61"/>
      <c r="W76" s="59"/>
      <c r="X76" s="62"/>
      <c r="Y76" s="63"/>
      <c r="Z76" s="59"/>
      <c r="AA76" s="62"/>
      <c r="AB76" s="63"/>
      <c r="AC76" s="59"/>
      <c r="AD76" s="62"/>
      <c r="AE76" s="63"/>
      <c r="AF76" s="58"/>
      <c r="AG76" s="62"/>
      <c r="AH76" s="63"/>
      <c r="AI76" s="59"/>
      <c r="AJ76" s="62"/>
      <c r="AK76" s="63"/>
      <c r="AL76" s="64"/>
      <c r="AM76" s="64"/>
      <c r="AN76" s="64"/>
    </row>
    <row r="77" spans="1:40" x14ac:dyDescent="0.65">
      <c r="A77" s="27">
        <v>65</v>
      </c>
      <c r="B77" s="28" t="s">
        <v>170</v>
      </c>
      <c r="C77" s="29"/>
      <c r="D77" s="30">
        <v>346105</v>
      </c>
      <c r="E77" s="30">
        <v>346850</v>
      </c>
      <c r="F77" s="31">
        <f t="shared" ref="F77" si="116">E77-D77</f>
        <v>745</v>
      </c>
      <c r="G77" s="32">
        <f t="shared" si="59"/>
        <v>5960</v>
      </c>
      <c r="H77" s="65">
        <v>348685</v>
      </c>
      <c r="I77" s="31">
        <f t="shared" si="72"/>
        <v>1835</v>
      </c>
      <c r="J77" s="32">
        <f t="shared" si="73"/>
        <v>14680</v>
      </c>
      <c r="K77" s="34">
        <v>350678</v>
      </c>
      <c r="L77" s="31">
        <f t="shared" ref="L77" si="117">K77-H77</f>
        <v>1993</v>
      </c>
      <c r="M77" s="32">
        <f t="shared" si="75"/>
        <v>15944</v>
      </c>
      <c r="N77" s="34">
        <v>352774</v>
      </c>
      <c r="O77" s="31">
        <f t="shared" ref="O77" si="118">N77-K77</f>
        <v>2096</v>
      </c>
      <c r="P77" s="32">
        <f t="shared" si="77"/>
        <v>16768</v>
      </c>
      <c r="Q77" s="34">
        <v>354274</v>
      </c>
      <c r="R77" s="31">
        <f t="shared" ref="R77" si="119">Q77-N77</f>
        <v>1500</v>
      </c>
      <c r="S77" s="32">
        <f t="shared" si="79"/>
        <v>12000</v>
      </c>
      <c r="T77" s="34">
        <v>355826</v>
      </c>
      <c r="U77" s="35">
        <f t="shared" ref="U77" si="120">T77-Q77</f>
        <v>1552</v>
      </c>
      <c r="V77" s="36">
        <f t="shared" si="81"/>
        <v>12416</v>
      </c>
      <c r="W77" s="34">
        <v>357903</v>
      </c>
      <c r="X77" s="37">
        <f t="shared" ref="X77" si="121">W77-T77</f>
        <v>2077</v>
      </c>
      <c r="Y77" s="38">
        <f t="shared" si="83"/>
        <v>16616</v>
      </c>
      <c r="Z77" s="34">
        <v>359703</v>
      </c>
      <c r="AA77" s="37">
        <f t="shared" ref="AA77" si="122">Z77-W77</f>
        <v>1800</v>
      </c>
      <c r="AB77" s="38">
        <f t="shared" si="85"/>
        <v>14400</v>
      </c>
      <c r="AC77" s="34">
        <v>361498</v>
      </c>
      <c r="AD77" s="37">
        <f t="shared" ref="AD77" si="123">AC77-Z77</f>
        <v>1795</v>
      </c>
      <c r="AE77" s="38">
        <f t="shared" si="87"/>
        <v>14360</v>
      </c>
      <c r="AF77" s="30">
        <v>363510</v>
      </c>
      <c r="AG77" s="37">
        <f t="shared" ref="AG77" si="124">AF77-AC77</f>
        <v>2012</v>
      </c>
      <c r="AH77" s="38">
        <f t="shared" ref="AH77" si="125">AG77*8</f>
        <v>16096</v>
      </c>
      <c r="AI77" s="34">
        <v>365277</v>
      </c>
      <c r="AJ77" s="37">
        <f t="shared" ref="AJ77" si="126">AI77-AF77</f>
        <v>1767</v>
      </c>
      <c r="AK77" s="38">
        <f t="shared" ref="AK77" si="127">AJ77*8</f>
        <v>14136</v>
      </c>
      <c r="AL77" s="39"/>
      <c r="AM77" s="39"/>
      <c r="AN77" s="39"/>
    </row>
    <row r="78" spans="1:40" x14ac:dyDescent="0.65">
      <c r="A78" s="56" t="s">
        <v>94</v>
      </c>
      <c r="B78" s="57"/>
      <c r="C78" s="57"/>
      <c r="D78" s="58"/>
      <c r="E78" s="59"/>
      <c r="F78" s="60"/>
      <c r="G78" s="61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60"/>
      <c r="V78" s="61"/>
      <c r="W78" s="59"/>
      <c r="X78" s="62"/>
      <c r="Y78" s="63"/>
      <c r="Z78" s="59"/>
      <c r="AA78" s="62"/>
      <c r="AB78" s="63"/>
      <c r="AC78" s="59"/>
      <c r="AD78" s="62"/>
      <c r="AE78" s="63"/>
      <c r="AF78" s="58"/>
      <c r="AG78" s="62"/>
      <c r="AH78" s="63"/>
      <c r="AI78" s="59"/>
      <c r="AJ78" s="62"/>
      <c r="AK78" s="63"/>
      <c r="AL78" s="64"/>
      <c r="AM78" s="64"/>
      <c r="AN78" s="64"/>
    </row>
    <row r="79" spans="1:40" x14ac:dyDescent="0.65">
      <c r="A79" s="27">
        <v>66</v>
      </c>
      <c r="B79" s="28" t="s">
        <v>95</v>
      </c>
      <c r="C79" s="29"/>
      <c r="D79" s="30">
        <v>8797</v>
      </c>
      <c r="E79" s="30">
        <v>9043</v>
      </c>
      <c r="F79" s="31">
        <f t="shared" ref="F79" si="128">E79-D79</f>
        <v>246</v>
      </c>
      <c r="G79" s="32">
        <f t="shared" si="59"/>
        <v>1968</v>
      </c>
      <c r="H79" s="65">
        <v>9250</v>
      </c>
      <c r="I79" s="31">
        <f t="shared" si="72"/>
        <v>207</v>
      </c>
      <c r="J79" s="32">
        <f t="shared" si="73"/>
        <v>1656</v>
      </c>
      <c r="K79" s="34">
        <v>9463</v>
      </c>
      <c r="L79" s="31">
        <f t="shared" ref="L79" si="129">K79-H79</f>
        <v>213</v>
      </c>
      <c r="M79" s="32">
        <f t="shared" si="75"/>
        <v>1704</v>
      </c>
      <c r="N79" s="34">
        <v>9544</v>
      </c>
      <c r="O79" s="31">
        <f t="shared" ref="O79" si="130">N79-K79</f>
        <v>81</v>
      </c>
      <c r="P79" s="32">
        <f t="shared" si="77"/>
        <v>648</v>
      </c>
      <c r="Q79" s="34">
        <v>9587</v>
      </c>
      <c r="R79" s="31">
        <f t="shared" ref="R79" si="131">Q79-N79</f>
        <v>43</v>
      </c>
      <c r="S79" s="32">
        <f t="shared" si="79"/>
        <v>344</v>
      </c>
      <c r="T79" s="34">
        <v>9661</v>
      </c>
      <c r="U79" s="35">
        <f t="shared" ref="U79" si="132">T79-Q79</f>
        <v>74</v>
      </c>
      <c r="V79" s="36">
        <f t="shared" si="81"/>
        <v>592</v>
      </c>
      <c r="W79" s="34">
        <v>9810</v>
      </c>
      <c r="X79" s="37">
        <f t="shared" ref="X79" si="133">W79-T79</f>
        <v>149</v>
      </c>
      <c r="Y79" s="38">
        <f t="shared" si="83"/>
        <v>1192</v>
      </c>
      <c r="Z79" s="34">
        <v>9915</v>
      </c>
      <c r="AA79" s="37">
        <f t="shared" ref="AA79" si="134">Z79-W79</f>
        <v>105</v>
      </c>
      <c r="AB79" s="38">
        <f t="shared" si="85"/>
        <v>840</v>
      </c>
      <c r="AC79" s="34">
        <v>1004</v>
      </c>
      <c r="AD79" s="37">
        <f>10000-Z79+AC79</f>
        <v>1089</v>
      </c>
      <c r="AE79" s="38">
        <f t="shared" si="87"/>
        <v>8712</v>
      </c>
      <c r="AF79" s="30">
        <v>10339</v>
      </c>
      <c r="AG79" s="37">
        <f>10000-AC79+AF79</f>
        <v>19335</v>
      </c>
      <c r="AH79" s="38">
        <f t="shared" ref="AH79" si="135">AG79*8</f>
        <v>154680</v>
      </c>
      <c r="AI79" s="34">
        <v>10389</v>
      </c>
      <c r="AJ79" s="37">
        <f>10000-AF79+AI79</f>
        <v>10050</v>
      </c>
      <c r="AK79" s="38">
        <f t="shared" ref="AK79" si="136">AJ79*8</f>
        <v>80400</v>
      </c>
      <c r="AL79" s="39"/>
      <c r="AM79" s="39"/>
      <c r="AN79" s="39"/>
    </row>
    <row r="80" spans="1:40" x14ac:dyDescent="0.65">
      <c r="A80" s="56" t="s">
        <v>96</v>
      </c>
      <c r="B80" s="57"/>
      <c r="C80" s="57"/>
      <c r="D80" s="58"/>
      <c r="E80" s="59"/>
      <c r="F80" s="60"/>
      <c r="G80" s="61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60"/>
      <c r="V80" s="61"/>
      <c r="W80" s="59"/>
      <c r="X80" s="62"/>
      <c r="Y80" s="63"/>
      <c r="Z80" s="59"/>
      <c r="AA80" s="62"/>
      <c r="AB80" s="63"/>
      <c r="AC80" s="59"/>
      <c r="AD80" s="62"/>
      <c r="AE80" s="63"/>
      <c r="AF80" s="58"/>
      <c r="AG80" s="62"/>
      <c r="AH80" s="63"/>
      <c r="AI80" s="57"/>
      <c r="AJ80" s="62"/>
      <c r="AK80" s="63"/>
      <c r="AL80" s="64"/>
      <c r="AM80" s="64"/>
      <c r="AN80" s="64"/>
    </row>
    <row r="81" spans="1:40" x14ac:dyDescent="0.65">
      <c r="A81" s="27">
        <v>67</v>
      </c>
      <c r="B81" s="28" t="s">
        <v>97</v>
      </c>
      <c r="C81" s="29"/>
      <c r="D81" s="30">
        <v>62821</v>
      </c>
      <c r="E81" s="30">
        <v>63570</v>
      </c>
      <c r="F81" s="31">
        <f t="shared" ref="F81:F83" si="137">E81-D81</f>
        <v>749</v>
      </c>
      <c r="G81" s="32">
        <f t="shared" si="59"/>
        <v>5992</v>
      </c>
      <c r="H81" s="30">
        <v>64375</v>
      </c>
      <c r="I81" s="31">
        <f t="shared" si="72"/>
        <v>805</v>
      </c>
      <c r="J81" s="32">
        <f t="shared" si="73"/>
        <v>6440</v>
      </c>
      <c r="K81" s="34">
        <v>64715</v>
      </c>
      <c r="L81" s="31">
        <f t="shared" ref="L81:L83" si="138">K81-H81</f>
        <v>340</v>
      </c>
      <c r="M81" s="32">
        <f t="shared" si="75"/>
        <v>2720</v>
      </c>
      <c r="N81" s="34">
        <v>66044</v>
      </c>
      <c r="O81" s="31">
        <f t="shared" ref="O81:O83" si="139">N81-K81</f>
        <v>1329</v>
      </c>
      <c r="P81" s="32">
        <f t="shared" si="77"/>
        <v>10632</v>
      </c>
      <c r="Q81" s="34">
        <v>66600</v>
      </c>
      <c r="R81" s="31">
        <f t="shared" ref="R81:R83" si="140">Q81-N81</f>
        <v>556</v>
      </c>
      <c r="S81" s="32">
        <f t="shared" si="79"/>
        <v>4448</v>
      </c>
      <c r="T81" s="34">
        <v>67323</v>
      </c>
      <c r="U81" s="35">
        <f t="shared" ref="U81:U83" si="141">T81-Q81</f>
        <v>723</v>
      </c>
      <c r="V81" s="36">
        <f t="shared" si="81"/>
        <v>5784</v>
      </c>
      <c r="W81" s="34">
        <v>67973</v>
      </c>
      <c r="X81" s="37">
        <f t="shared" ref="X81:X83" si="142">W81-T81</f>
        <v>650</v>
      </c>
      <c r="Y81" s="38">
        <f t="shared" si="83"/>
        <v>5200</v>
      </c>
      <c r="Z81" s="70">
        <v>68073</v>
      </c>
      <c r="AA81" s="37">
        <f t="shared" ref="AA81:AA83" si="143">Z81-W81</f>
        <v>100</v>
      </c>
      <c r="AB81" s="38">
        <f t="shared" si="85"/>
        <v>800</v>
      </c>
      <c r="AC81" s="34">
        <v>68963</v>
      </c>
      <c r="AD81" s="37">
        <f t="shared" ref="AD81:AD83" si="144">AC81-Z81</f>
        <v>890</v>
      </c>
      <c r="AE81" s="38">
        <f t="shared" si="87"/>
        <v>7120</v>
      </c>
      <c r="AF81" s="30">
        <v>69810</v>
      </c>
      <c r="AG81" s="37">
        <f t="shared" ref="AG81:AG83" si="145">AF81-AC81</f>
        <v>847</v>
      </c>
      <c r="AH81" s="38">
        <f t="shared" ref="AH81:AH83" si="146">AG81*8</f>
        <v>6776</v>
      </c>
      <c r="AI81" s="34">
        <v>70615</v>
      </c>
      <c r="AJ81" s="37">
        <f t="shared" ref="AJ81:AJ83" si="147">AI81-AF81</f>
        <v>805</v>
      </c>
      <c r="AK81" s="38">
        <f t="shared" ref="AK81:AK83" si="148">AJ81*8</f>
        <v>6440</v>
      </c>
      <c r="AL81" s="39"/>
      <c r="AM81" s="39"/>
      <c r="AN81" s="39"/>
    </row>
    <row r="82" spans="1:40" x14ac:dyDescent="0.65">
      <c r="A82" s="27">
        <v>68</v>
      </c>
      <c r="B82" s="28" t="s">
        <v>98</v>
      </c>
      <c r="C82" s="29"/>
      <c r="D82" s="30">
        <v>157</v>
      </c>
      <c r="E82" s="30">
        <v>157</v>
      </c>
      <c r="F82" s="31">
        <f t="shared" si="137"/>
        <v>0</v>
      </c>
      <c r="G82" s="32">
        <f t="shared" si="59"/>
        <v>0</v>
      </c>
      <c r="H82" s="30">
        <v>712</v>
      </c>
      <c r="I82" s="31">
        <f t="shared" si="72"/>
        <v>555</v>
      </c>
      <c r="J82" s="32">
        <f t="shared" si="73"/>
        <v>4440</v>
      </c>
      <c r="K82" s="34">
        <v>854</v>
      </c>
      <c r="L82" s="31">
        <f t="shared" si="138"/>
        <v>142</v>
      </c>
      <c r="M82" s="32">
        <f t="shared" si="75"/>
        <v>1136</v>
      </c>
      <c r="N82" s="34">
        <v>1100</v>
      </c>
      <c r="O82" s="31">
        <f t="shared" si="139"/>
        <v>246</v>
      </c>
      <c r="P82" s="32">
        <f t="shared" si="77"/>
        <v>1968</v>
      </c>
      <c r="Q82" s="34">
        <v>2174</v>
      </c>
      <c r="R82" s="31">
        <f t="shared" si="140"/>
        <v>1074</v>
      </c>
      <c r="S82" s="32">
        <f t="shared" si="79"/>
        <v>8592</v>
      </c>
      <c r="T82" s="34">
        <v>2495</v>
      </c>
      <c r="U82" s="35">
        <f t="shared" si="141"/>
        <v>321</v>
      </c>
      <c r="V82" s="36">
        <f t="shared" si="81"/>
        <v>2568</v>
      </c>
      <c r="W82" s="34">
        <v>2843</v>
      </c>
      <c r="X82" s="37">
        <f t="shared" si="142"/>
        <v>348</v>
      </c>
      <c r="Y82" s="38">
        <f t="shared" si="83"/>
        <v>2784</v>
      </c>
      <c r="Z82" s="34">
        <v>3063</v>
      </c>
      <c r="AA82" s="37">
        <f t="shared" si="143"/>
        <v>220</v>
      </c>
      <c r="AB82" s="38">
        <f t="shared" si="85"/>
        <v>1760</v>
      </c>
      <c r="AC82" s="34">
        <v>3308</v>
      </c>
      <c r="AD82" s="37">
        <f t="shared" si="144"/>
        <v>245</v>
      </c>
      <c r="AE82" s="38">
        <f t="shared" si="87"/>
        <v>1960</v>
      </c>
      <c r="AF82" s="30">
        <v>3526</v>
      </c>
      <c r="AG82" s="37">
        <f t="shared" si="145"/>
        <v>218</v>
      </c>
      <c r="AH82" s="38">
        <f t="shared" si="146"/>
        <v>1744</v>
      </c>
      <c r="AI82" s="34">
        <v>3773</v>
      </c>
      <c r="AJ82" s="37">
        <f t="shared" si="147"/>
        <v>247</v>
      </c>
      <c r="AK82" s="38">
        <f t="shared" si="148"/>
        <v>1976</v>
      </c>
      <c r="AL82" s="39"/>
      <c r="AM82" s="39"/>
      <c r="AN82" s="39"/>
    </row>
    <row r="83" spans="1:40" x14ac:dyDescent="0.65">
      <c r="A83" s="27">
        <v>69</v>
      </c>
      <c r="B83" s="28" t="s">
        <v>99</v>
      </c>
      <c r="C83" s="29"/>
      <c r="D83" s="30">
        <v>111583</v>
      </c>
      <c r="E83" s="30">
        <v>112380</v>
      </c>
      <c r="F83" s="31">
        <f t="shared" si="137"/>
        <v>797</v>
      </c>
      <c r="G83" s="32">
        <f t="shared" si="59"/>
        <v>6376</v>
      </c>
      <c r="H83" s="30">
        <v>113104</v>
      </c>
      <c r="I83" s="31">
        <f t="shared" si="72"/>
        <v>724</v>
      </c>
      <c r="J83" s="32">
        <f t="shared" si="73"/>
        <v>5792</v>
      </c>
      <c r="K83" s="34">
        <v>113821</v>
      </c>
      <c r="L83" s="31">
        <f t="shared" si="138"/>
        <v>717</v>
      </c>
      <c r="M83" s="32">
        <f t="shared" si="75"/>
        <v>5736</v>
      </c>
      <c r="N83" s="34">
        <v>114806</v>
      </c>
      <c r="O83" s="31">
        <f t="shared" si="139"/>
        <v>985</v>
      </c>
      <c r="P83" s="32">
        <f t="shared" si="77"/>
        <v>7880</v>
      </c>
      <c r="Q83" s="34">
        <v>115669</v>
      </c>
      <c r="R83" s="31">
        <f t="shared" si="140"/>
        <v>863</v>
      </c>
      <c r="S83" s="32">
        <f t="shared" si="79"/>
        <v>6904</v>
      </c>
      <c r="T83" s="34">
        <v>116632</v>
      </c>
      <c r="U83" s="35">
        <f t="shared" si="141"/>
        <v>963</v>
      </c>
      <c r="V83" s="36">
        <f t="shared" si="81"/>
        <v>7704</v>
      </c>
      <c r="W83" s="34">
        <v>117780</v>
      </c>
      <c r="X83" s="37">
        <f t="shared" si="142"/>
        <v>1148</v>
      </c>
      <c r="Y83" s="38">
        <f t="shared" si="83"/>
        <v>9184</v>
      </c>
      <c r="Z83" s="34">
        <v>118834</v>
      </c>
      <c r="AA83" s="37">
        <f t="shared" si="143"/>
        <v>1054</v>
      </c>
      <c r="AB83" s="38">
        <f t="shared" si="85"/>
        <v>8432</v>
      </c>
      <c r="AC83" s="34">
        <v>119793</v>
      </c>
      <c r="AD83" s="37">
        <f t="shared" si="144"/>
        <v>959</v>
      </c>
      <c r="AE83" s="38">
        <f t="shared" si="87"/>
        <v>7672</v>
      </c>
      <c r="AF83" s="30">
        <v>120674</v>
      </c>
      <c r="AG83" s="37">
        <f t="shared" si="145"/>
        <v>881</v>
      </c>
      <c r="AH83" s="38">
        <f t="shared" si="146"/>
        <v>7048</v>
      </c>
      <c r="AI83" s="34">
        <v>121450</v>
      </c>
      <c r="AJ83" s="37">
        <f t="shared" si="147"/>
        <v>776</v>
      </c>
      <c r="AK83" s="38">
        <f t="shared" si="148"/>
        <v>6208</v>
      </c>
      <c r="AL83" s="39"/>
      <c r="AM83" s="39"/>
      <c r="AN83" s="39"/>
    </row>
    <row r="84" spans="1:40" x14ac:dyDescent="0.65">
      <c r="A84" s="56" t="s">
        <v>100</v>
      </c>
      <c r="B84" s="57"/>
      <c r="C84" s="57"/>
      <c r="D84" s="58"/>
      <c r="E84" s="59"/>
      <c r="F84" s="60"/>
      <c r="G84" s="61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60"/>
      <c r="V84" s="61"/>
      <c r="W84" s="59"/>
      <c r="X84" s="62"/>
      <c r="Y84" s="63"/>
      <c r="Z84" s="59"/>
      <c r="AA84" s="62"/>
      <c r="AB84" s="63"/>
      <c r="AC84" s="59"/>
      <c r="AD84" s="62"/>
      <c r="AE84" s="63"/>
      <c r="AF84" s="58"/>
      <c r="AG84" s="62"/>
      <c r="AH84" s="63"/>
      <c r="AI84" s="59"/>
      <c r="AJ84" s="62"/>
      <c r="AK84" s="63"/>
      <c r="AL84" s="64"/>
      <c r="AM84" s="64"/>
      <c r="AN84" s="64"/>
    </row>
    <row r="85" spans="1:40" x14ac:dyDescent="0.65">
      <c r="A85" s="27">
        <v>70</v>
      </c>
      <c r="B85" s="28" t="s">
        <v>171</v>
      </c>
      <c r="C85" s="29"/>
      <c r="D85" s="30">
        <v>82194</v>
      </c>
      <c r="E85" s="30">
        <v>84494</v>
      </c>
      <c r="F85" s="31">
        <f t="shared" ref="F85:F87" si="149">E85-D85</f>
        <v>2300</v>
      </c>
      <c r="G85" s="32">
        <f t="shared" si="59"/>
        <v>18400</v>
      </c>
      <c r="H85" s="30">
        <v>86329</v>
      </c>
      <c r="I85" s="31">
        <f t="shared" si="72"/>
        <v>1835</v>
      </c>
      <c r="J85" s="32">
        <f t="shared" si="73"/>
        <v>14680</v>
      </c>
      <c r="K85" s="34">
        <v>88524</v>
      </c>
      <c r="L85" s="31">
        <f t="shared" ref="L85:L87" si="150">K85-H85</f>
        <v>2195</v>
      </c>
      <c r="M85" s="32">
        <f t="shared" si="75"/>
        <v>17560</v>
      </c>
      <c r="N85" s="34">
        <v>91661</v>
      </c>
      <c r="O85" s="31">
        <f t="shared" ref="O85:O87" si="151">N85-K85</f>
        <v>3137</v>
      </c>
      <c r="P85" s="32">
        <f t="shared" si="77"/>
        <v>25096</v>
      </c>
      <c r="Q85" s="34">
        <v>94027</v>
      </c>
      <c r="R85" s="31">
        <f t="shared" ref="R85:R87" si="152">Q85-N85</f>
        <v>2366</v>
      </c>
      <c r="S85" s="32">
        <f t="shared" si="79"/>
        <v>18928</v>
      </c>
      <c r="T85" s="34">
        <v>96350</v>
      </c>
      <c r="U85" s="35">
        <f t="shared" ref="U85:U87" si="153">T85-Q85</f>
        <v>2323</v>
      </c>
      <c r="V85" s="36">
        <f t="shared" si="81"/>
        <v>18584</v>
      </c>
      <c r="W85" s="34">
        <v>98088</v>
      </c>
      <c r="X85" s="37">
        <f t="shared" ref="X85:X87" si="154">W85-T85</f>
        <v>1738</v>
      </c>
      <c r="Y85" s="38">
        <f t="shared" si="83"/>
        <v>13904</v>
      </c>
      <c r="Z85" s="34">
        <v>100226</v>
      </c>
      <c r="AA85" s="37">
        <f t="shared" ref="AA85:AA87" si="155">Z85-W85</f>
        <v>2138</v>
      </c>
      <c r="AB85" s="38">
        <f t="shared" si="85"/>
        <v>17104</v>
      </c>
      <c r="AC85" s="34">
        <v>101996</v>
      </c>
      <c r="AD85" s="37">
        <f t="shared" ref="AD85:AD87" si="156">AC85-Z85</f>
        <v>1770</v>
      </c>
      <c r="AE85" s="38">
        <f t="shared" si="87"/>
        <v>14160</v>
      </c>
      <c r="AF85" s="30">
        <v>103491</v>
      </c>
      <c r="AG85" s="37">
        <f t="shared" ref="AG85:AG87" si="157">AF85-AC85</f>
        <v>1495</v>
      </c>
      <c r="AH85" s="38">
        <f t="shared" ref="AH85:AH87" si="158">AG85*8</f>
        <v>11960</v>
      </c>
      <c r="AI85" s="34">
        <v>104528</v>
      </c>
      <c r="AJ85" s="37">
        <f t="shared" ref="AJ85:AJ87" si="159">AI85-AF85</f>
        <v>1037</v>
      </c>
      <c r="AK85" s="38">
        <f t="shared" ref="AK85:AK87" si="160">AJ85*8</f>
        <v>8296</v>
      </c>
      <c r="AL85" s="39"/>
      <c r="AM85" s="39"/>
      <c r="AN85" s="39"/>
    </row>
    <row r="86" spans="1:40" x14ac:dyDescent="0.65">
      <c r="A86" s="27">
        <v>71</v>
      </c>
      <c r="B86" s="28" t="s">
        <v>101</v>
      </c>
      <c r="C86" s="29"/>
      <c r="D86" s="30">
        <v>4229</v>
      </c>
      <c r="E86" s="30">
        <v>4229</v>
      </c>
      <c r="F86" s="31">
        <f t="shared" si="149"/>
        <v>0</v>
      </c>
      <c r="G86" s="32">
        <f t="shared" si="59"/>
        <v>0</v>
      </c>
      <c r="H86" s="30">
        <v>4229</v>
      </c>
      <c r="I86" s="31">
        <f t="shared" si="72"/>
        <v>0</v>
      </c>
      <c r="J86" s="32">
        <f t="shared" si="73"/>
        <v>0</v>
      </c>
      <c r="K86" s="34">
        <v>4229</v>
      </c>
      <c r="L86" s="31">
        <f t="shared" si="150"/>
        <v>0</v>
      </c>
      <c r="M86" s="32">
        <f t="shared" si="75"/>
        <v>0</v>
      </c>
      <c r="N86" s="34">
        <v>4229</v>
      </c>
      <c r="O86" s="31">
        <f t="shared" si="151"/>
        <v>0</v>
      </c>
      <c r="P86" s="32">
        <f t="shared" si="77"/>
        <v>0</v>
      </c>
      <c r="Q86" s="34">
        <v>4229</v>
      </c>
      <c r="R86" s="31">
        <f t="shared" si="152"/>
        <v>0</v>
      </c>
      <c r="S86" s="32">
        <f t="shared" si="79"/>
        <v>0</v>
      </c>
      <c r="T86" s="34">
        <v>4229</v>
      </c>
      <c r="U86" s="35">
        <f t="shared" si="153"/>
        <v>0</v>
      </c>
      <c r="V86" s="36">
        <f t="shared" si="81"/>
        <v>0</v>
      </c>
      <c r="W86" s="34">
        <v>4229</v>
      </c>
      <c r="X86" s="37">
        <f t="shared" si="154"/>
        <v>0</v>
      </c>
      <c r="Y86" s="38">
        <f t="shared" si="83"/>
        <v>0</v>
      </c>
      <c r="Z86" s="34">
        <v>4230</v>
      </c>
      <c r="AA86" s="37">
        <f t="shared" si="155"/>
        <v>1</v>
      </c>
      <c r="AB86" s="38">
        <f t="shared" si="85"/>
        <v>8</v>
      </c>
      <c r="AC86" s="34">
        <v>4452</v>
      </c>
      <c r="AD86" s="37">
        <f t="shared" si="156"/>
        <v>222</v>
      </c>
      <c r="AE86" s="38">
        <f t="shared" si="87"/>
        <v>1776</v>
      </c>
      <c r="AF86" s="30">
        <v>4453</v>
      </c>
      <c r="AG86" s="37">
        <f t="shared" si="157"/>
        <v>1</v>
      </c>
      <c r="AH86" s="38">
        <f t="shared" si="158"/>
        <v>8</v>
      </c>
      <c r="AI86" s="34">
        <v>4454</v>
      </c>
      <c r="AJ86" s="37">
        <f t="shared" si="159"/>
        <v>1</v>
      </c>
      <c r="AK86" s="38">
        <f t="shared" si="160"/>
        <v>8</v>
      </c>
      <c r="AL86" s="39"/>
      <c r="AM86" s="39"/>
      <c r="AN86" s="39"/>
    </row>
    <row r="87" spans="1:40" x14ac:dyDescent="0.65">
      <c r="A87" s="27">
        <v>72</v>
      </c>
      <c r="B87" s="28" t="s">
        <v>102</v>
      </c>
      <c r="C87" s="29"/>
      <c r="D87" s="30">
        <v>6629</v>
      </c>
      <c r="E87" s="30">
        <v>6751</v>
      </c>
      <c r="F87" s="31">
        <f t="shared" si="149"/>
        <v>122</v>
      </c>
      <c r="G87" s="32">
        <f t="shared" si="59"/>
        <v>976</v>
      </c>
      <c r="H87" s="30">
        <v>6804</v>
      </c>
      <c r="I87" s="31">
        <f t="shared" si="72"/>
        <v>53</v>
      </c>
      <c r="J87" s="32">
        <f t="shared" si="73"/>
        <v>424</v>
      </c>
      <c r="K87" s="34">
        <v>7075</v>
      </c>
      <c r="L87" s="31">
        <f t="shared" si="150"/>
        <v>271</v>
      </c>
      <c r="M87" s="32">
        <f t="shared" si="75"/>
        <v>2168</v>
      </c>
      <c r="N87" s="34">
        <v>7298</v>
      </c>
      <c r="O87" s="31">
        <f t="shared" si="151"/>
        <v>223</v>
      </c>
      <c r="P87" s="32">
        <f t="shared" si="77"/>
        <v>1784</v>
      </c>
      <c r="Q87" s="34">
        <v>7433</v>
      </c>
      <c r="R87" s="31">
        <f t="shared" si="152"/>
        <v>135</v>
      </c>
      <c r="S87" s="32">
        <f t="shared" si="79"/>
        <v>1080</v>
      </c>
      <c r="T87" s="34">
        <v>7621</v>
      </c>
      <c r="U87" s="35">
        <f t="shared" si="153"/>
        <v>188</v>
      </c>
      <c r="V87" s="36">
        <f t="shared" si="81"/>
        <v>1504</v>
      </c>
      <c r="W87" s="34">
        <v>7850</v>
      </c>
      <c r="X87" s="37">
        <f t="shared" si="154"/>
        <v>229</v>
      </c>
      <c r="Y87" s="38">
        <f t="shared" si="83"/>
        <v>1832</v>
      </c>
      <c r="Z87" s="34">
        <v>8153</v>
      </c>
      <c r="AA87" s="37">
        <f t="shared" si="155"/>
        <v>303</v>
      </c>
      <c r="AB87" s="38">
        <f t="shared" si="85"/>
        <v>2424</v>
      </c>
      <c r="AC87" s="34">
        <v>8153</v>
      </c>
      <c r="AD87" s="37">
        <f t="shared" si="156"/>
        <v>0</v>
      </c>
      <c r="AE87" s="38">
        <f t="shared" si="87"/>
        <v>0</v>
      </c>
      <c r="AF87" s="30">
        <v>8715</v>
      </c>
      <c r="AG87" s="37">
        <f t="shared" si="157"/>
        <v>562</v>
      </c>
      <c r="AH87" s="38">
        <f t="shared" si="158"/>
        <v>4496</v>
      </c>
      <c r="AI87" s="34">
        <v>9003</v>
      </c>
      <c r="AJ87" s="37">
        <f t="shared" si="159"/>
        <v>288</v>
      </c>
      <c r="AK87" s="38">
        <f t="shared" si="160"/>
        <v>2304</v>
      </c>
      <c r="AL87" s="39"/>
      <c r="AM87" s="39"/>
      <c r="AN87" s="39"/>
    </row>
    <row r="88" spans="1:40" x14ac:dyDescent="0.65">
      <c r="A88" s="56" t="s">
        <v>103</v>
      </c>
      <c r="B88" s="57"/>
      <c r="C88" s="57"/>
      <c r="D88" s="58"/>
      <c r="E88" s="59"/>
      <c r="F88" s="60"/>
      <c r="G88" s="61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60"/>
      <c r="V88" s="61"/>
      <c r="W88" s="59"/>
      <c r="X88" s="62"/>
      <c r="Y88" s="63"/>
      <c r="Z88" s="59"/>
      <c r="AA88" s="62"/>
      <c r="AB88" s="63"/>
      <c r="AC88" s="59"/>
      <c r="AD88" s="62"/>
      <c r="AE88" s="63"/>
      <c r="AF88" s="58"/>
      <c r="AG88" s="62"/>
      <c r="AH88" s="63"/>
      <c r="AI88" s="57"/>
      <c r="AJ88" s="62"/>
      <c r="AK88" s="63"/>
      <c r="AL88" s="64"/>
      <c r="AM88" s="64"/>
      <c r="AN88" s="64"/>
    </row>
    <row r="89" spans="1:40" x14ac:dyDescent="0.65">
      <c r="A89" s="27">
        <v>73</v>
      </c>
      <c r="B89" s="28" t="s">
        <v>104</v>
      </c>
      <c r="C89" s="29"/>
      <c r="D89" s="30">
        <v>179435</v>
      </c>
      <c r="E89" s="30">
        <v>179553</v>
      </c>
      <c r="F89" s="31">
        <f t="shared" ref="F89" si="161">E89-D89</f>
        <v>118</v>
      </c>
      <c r="G89" s="32">
        <f t="shared" si="59"/>
        <v>944</v>
      </c>
      <c r="H89" s="65">
        <v>179751</v>
      </c>
      <c r="I89" s="31">
        <f t="shared" si="72"/>
        <v>198</v>
      </c>
      <c r="J89" s="32">
        <f t="shared" si="73"/>
        <v>1584</v>
      </c>
      <c r="K89" s="34">
        <v>179936</v>
      </c>
      <c r="L89" s="31">
        <f t="shared" ref="L89" si="162">K89-H89</f>
        <v>185</v>
      </c>
      <c r="M89" s="32">
        <f t="shared" si="75"/>
        <v>1480</v>
      </c>
      <c r="N89" s="34">
        <v>180148</v>
      </c>
      <c r="O89" s="31">
        <f t="shared" ref="O89" si="163">N89-K89</f>
        <v>212</v>
      </c>
      <c r="P89" s="32">
        <f t="shared" si="77"/>
        <v>1696</v>
      </c>
      <c r="Q89" s="34">
        <v>180223</v>
      </c>
      <c r="R89" s="31">
        <f t="shared" ref="R89" si="164">Q89-N89</f>
        <v>75</v>
      </c>
      <c r="S89" s="32">
        <f t="shared" si="79"/>
        <v>600</v>
      </c>
      <c r="T89" s="34">
        <v>180262</v>
      </c>
      <c r="U89" s="35">
        <f t="shared" ref="U89" si="165">T89-Q89</f>
        <v>39</v>
      </c>
      <c r="V89" s="36">
        <f t="shared" si="81"/>
        <v>312</v>
      </c>
      <c r="W89" s="34">
        <v>180324</v>
      </c>
      <c r="X89" s="37">
        <f t="shared" ref="X89" si="166">W89-T89</f>
        <v>62</v>
      </c>
      <c r="Y89" s="38">
        <f t="shared" si="83"/>
        <v>496</v>
      </c>
      <c r="Z89" s="34">
        <v>180372</v>
      </c>
      <c r="AA89" s="37">
        <f t="shared" ref="AA89" si="167">Z89-W89</f>
        <v>48</v>
      </c>
      <c r="AB89" s="38">
        <f t="shared" si="85"/>
        <v>384</v>
      </c>
      <c r="AC89" s="34">
        <v>180492</v>
      </c>
      <c r="AD89" s="37">
        <f t="shared" ref="AD89" si="168">AC89-Z89</f>
        <v>120</v>
      </c>
      <c r="AE89" s="38">
        <f t="shared" si="87"/>
        <v>960</v>
      </c>
      <c r="AF89" s="30">
        <v>180489</v>
      </c>
      <c r="AG89" s="37">
        <f t="shared" ref="AG89" si="169">AF89-AC89</f>
        <v>-3</v>
      </c>
      <c r="AH89" s="38">
        <f t="shared" ref="AH89" si="170">AG89*8</f>
        <v>-24</v>
      </c>
      <c r="AI89" s="34">
        <v>180534</v>
      </c>
      <c r="AJ89" s="37">
        <f t="shared" ref="AJ89" si="171">AI89-AF89</f>
        <v>45</v>
      </c>
      <c r="AK89" s="38">
        <f t="shared" ref="AK89" si="172">AJ89*8</f>
        <v>360</v>
      </c>
      <c r="AL89" s="39"/>
      <c r="AM89" s="39"/>
      <c r="AN89" s="39"/>
    </row>
    <row r="90" spans="1:40" x14ac:dyDescent="0.65">
      <c r="A90" s="56" t="s">
        <v>105</v>
      </c>
      <c r="B90" s="57"/>
      <c r="C90" s="57"/>
      <c r="D90" s="58"/>
      <c r="E90" s="59"/>
      <c r="F90" s="60"/>
      <c r="G90" s="61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60"/>
      <c r="V90" s="61"/>
      <c r="W90" s="59"/>
      <c r="X90" s="62"/>
      <c r="Y90" s="63"/>
      <c r="Z90" s="59"/>
      <c r="AA90" s="62"/>
      <c r="AB90" s="63"/>
      <c r="AC90" s="59"/>
      <c r="AD90" s="62"/>
      <c r="AE90" s="63"/>
      <c r="AF90" s="58"/>
      <c r="AG90" s="62"/>
      <c r="AH90" s="63"/>
      <c r="AI90" s="59"/>
      <c r="AJ90" s="62"/>
      <c r="AK90" s="63"/>
      <c r="AL90" s="64"/>
      <c r="AM90" s="64"/>
      <c r="AN90" s="64"/>
    </row>
    <row r="91" spans="1:40" x14ac:dyDescent="0.65">
      <c r="A91" s="27">
        <v>74</v>
      </c>
      <c r="B91" s="43" t="s">
        <v>172</v>
      </c>
      <c r="C91" s="29" t="s">
        <v>9</v>
      </c>
      <c r="D91" s="30" t="s">
        <v>9</v>
      </c>
      <c r="E91" s="30">
        <v>0</v>
      </c>
      <c r="F91" s="77">
        <v>0</v>
      </c>
      <c r="G91" s="77">
        <v>0</v>
      </c>
      <c r="H91" s="30">
        <v>0</v>
      </c>
      <c r="I91" s="31">
        <f t="shared" si="72"/>
        <v>0</v>
      </c>
      <c r="J91" s="32">
        <f t="shared" si="73"/>
        <v>0</v>
      </c>
      <c r="K91" s="34">
        <v>0</v>
      </c>
      <c r="L91" s="31">
        <f t="shared" ref="L91:L92" si="173">K91-H91</f>
        <v>0</v>
      </c>
      <c r="M91" s="32">
        <f t="shared" si="75"/>
        <v>0</v>
      </c>
      <c r="N91" s="34">
        <v>0</v>
      </c>
      <c r="O91" s="31">
        <f t="shared" ref="O91:O92" si="174">N91-K91</f>
        <v>0</v>
      </c>
      <c r="P91" s="32">
        <f t="shared" si="77"/>
        <v>0</v>
      </c>
      <c r="Q91" s="34">
        <v>0</v>
      </c>
      <c r="R91" s="31">
        <f t="shared" ref="R91:R92" si="175">Q91-N91</f>
        <v>0</v>
      </c>
      <c r="S91" s="32">
        <f t="shared" si="79"/>
        <v>0</v>
      </c>
      <c r="T91" s="34">
        <v>0</v>
      </c>
      <c r="U91" s="35">
        <f t="shared" ref="U91:U92" si="176">T91-Q91</f>
        <v>0</v>
      </c>
      <c r="V91" s="36">
        <f t="shared" si="81"/>
        <v>0</v>
      </c>
      <c r="W91" s="34">
        <v>0</v>
      </c>
      <c r="X91" s="37">
        <f t="shared" ref="X91:X92" si="177">W91-T91</f>
        <v>0</v>
      </c>
      <c r="Y91" s="38">
        <f t="shared" si="83"/>
        <v>0</v>
      </c>
      <c r="Z91" s="34">
        <v>0</v>
      </c>
      <c r="AA91" s="37">
        <f t="shared" ref="AA91:AA92" si="178">Z91-W91</f>
        <v>0</v>
      </c>
      <c r="AB91" s="38">
        <f t="shared" si="85"/>
        <v>0</v>
      </c>
      <c r="AC91" s="34">
        <v>0</v>
      </c>
      <c r="AD91" s="37">
        <f t="shared" ref="AD91:AD92" si="179">AC91-Z91</f>
        <v>0</v>
      </c>
      <c r="AE91" s="38">
        <f t="shared" si="87"/>
        <v>0</v>
      </c>
      <c r="AF91" s="30">
        <v>0</v>
      </c>
      <c r="AG91" s="37">
        <f t="shared" ref="AG91:AG92" si="180">AF91-AC91</f>
        <v>0</v>
      </c>
      <c r="AH91" s="38">
        <f t="shared" ref="AH91:AH92" si="181">AG91*8</f>
        <v>0</v>
      </c>
      <c r="AI91" s="30">
        <v>0</v>
      </c>
      <c r="AJ91" s="37">
        <f t="shared" ref="AJ91:AJ92" si="182">AI91-AF91</f>
        <v>0</v>
      </c>
      <c r="AK91" s="38">
        <f t="shared" ref="AK91:AK92" si="183">AJ91*8</f>
        <v>0</v>
      </c>
      <c r="AL91" s="39"/>
      <c r="AM91" s="39"/>
      <c r="AN91" s="39"/>
    </row>
    <row r="92" spans="1:40" x14ac:dyDescent="0.65">
      <c r="A92" s="27">
        <v>75</v>
      </c>
      <c r="B92" s="43" t="s">
        <v>106</v>
      </c>
      <c r="C92" s="29"/>
      <c r="D92" s="30">
        <v>34790</v>
      </c>
      <c r="E92" s="30">
        <v>35719</v>
      </c>
      <c r="F92" s="31">
        <f t="shared" ref="F92" si="184">E92-D92</f>
        <v>929</v>
      </c>
      <c r="G92" s="32">
        <f t="shared" si="59"/>
        <v>7432</v>
      </c>
      <c r="H92" s="65">
        <v>36434</v>
      </c>
      <c r="I92" s="31">
        <f t="shared" si="72"/>
        <v>715</v>
      </c>
      <c r="J92" s="32">
        <f t="shared" si="73"/>
        <v>5720</v>
      </c>
      <c r="K92" s="34">
        <v>37179</v>
      </c>
      <c r="L92" s="31">
        <f t="shared" si="173"/>
        <v>745</v>
      </c>
      <c r="M92" s="32">
        <f t="shared" si="75"/>
        <v>5960</v>
      </c>
      <c r="N92" s="34">
        <v>38176</v>
      </c>
      <c r="O92" s="31">
        <f t="shared" si="174"/>
        <v>997</v>
      </c>
      <c r="P92" s="32">
        <f t="shared" si="77"/>
        <v>7976</v>
      </c>
      <c r="Q92" s="34">
        <v>39152</v>
      </c>
      <c r="R92" s="31">
        <f t="shared" si="175"/>
        <v>976</v>
      </c>
      <c r="S92" s="32">
        <f t="shared" si="79"/>
        <v>7808</v>
      </c>
      <c r="T92" s="34">
        <v>40206</v>
      </c>
      <c r="U92" s="35">
        <f t="shared" si="176"/>
        <v>1054</v>
      </c>
      <c r="V92" s="36">
        <f t="shared" si="81"/>
        <v>8432</v>
      </c>
      <c r="W92" s="34">
        <v>40999</v>
      </c>
      <c r="X92" s="37">
        <f t="shared" si="177"/>
        <v>793</v>
      </c>
      <c r="Y92" s="38">
        <f t="shared" si="83"/>
        <v>6344</v>
      </c>
      <c r="Z92" s="34">
        <v>41799</v>
      </c>
      <c r="AA92" s="37">
        <f t="shared" si="178"/>
        <v>800</v>
      </c>
      <c r="AB92" s="38">
        <f t="shared" si="85"/>
        <v>6400</v>
      </c>
      <c r="AC92" s="34">
        <v>42640</v>
      </c>
      <c r="AD92" s="37">
        <f t="shared" si="179"/>
        <v>841</v>
      </c>
      <c r="AE92" s="38">
        <f t="shared" si="87"/>
        <v>6728</v>
      </c>
      <c r="AF92" s="30">
        <v>43703</v>
      </c>
      <c r="AG92" s="37">
        <f t="shared" si="180"/>
        <v>1063</v>
      </c>
      <c r="AH92" s="38">
        <f t="shared" si="181"/>
        <v>8504</v>
      </c>
      <c r="AI92" s="34">
        <v>44676</v>
      </c>
      <c r="AJ92" s="37">
        <f t="shared" si="182"/>
        <v>973</v>
      </c>
      <c r="AK92" s="38">
        <f t="shared" si="183"/>
        <v>7784</v>
      </c>
      <c r="AL92" s="39"/>
      <c r="AM92" s="39"/>
      <c r="AN92" s="39"/>
    </row>
    <row r="93" spans="1:40" x14ac:dyDescent="0.65">
      <c r="A93" s="56" t="s">
        <v>107</v>
      </c>
      <c r="B93" s="57"/>
      <c r="C93" s="57"/>
      <c r="D93" s="58"/>
      <c r="E93" s="59"/>
      <c r="F93" s="60"/>
      <c r="G93" s="61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60"/>
      <c r="V93" s="61"/>
      <c r="W93" s="59"/>
      <c r="X93" s="62"/>
      <c r="Y93" s="63"/>
      <c r="Z93" s="59"/>
      <c r="AA93" s="62"/>
      <c r="AB93" s="63"/>
      <c r="AC93" s="59"/>
      <c r="AD93" s="62"/>
      <c r="AE93" s="63"/>
      <c r="AF93" s="58"/>
      <c r="AG93" s="62"/>
      <c r="AH93" s="63"/>
      <c r="AI93" s="59"/>
      <c r="AJ93" s="62"/>
      <c r="AK93" s="63"/>
      <c r="AL93" s="64"/>
      <c r="AM93" s="64"/>
      <c r="AN93" s="64"/>
    </row>
    <row r="94" spans="1:40" x14ac:dyDescent="0.65">
      <c r="A94" s="27">
        <v>76</v>
      </c>
      <c r="B94" s="28" t="s">
        <v>108</v>
      </c>
      <c r="C94" s="29"/>
      <c r="D94" s="30">
        <v>26713</v>
      </c>
      <c r="E94" s="30">
        <v>27490</v>
      </c>
      <c r="F94" s="31">
        <f t="shared" ref="F94:F115" si="185">E94-D94</f>
        <v>777</v>
      </c>
      <c r="G94" s="32">
        <f t="shared" si="59"/>
        <v>6216</v>
      </c>
      <c r="H94" s="30">
        <v>28063</v>
      </c>
      <c r="I94" s="31">
        <f t="shared" si="72"/>
        <v>573</v>
      </c>
      <c r="J94" s="32">
        <f t="shared" si="73"/>
        <v>4584</v>
      </c>
      <c r="K94" s="34">
        <v>28693</v>
      </c>
      <c r="L94" s="31">
        <f t="shared" ref="L94:L115" si="186">K94-H94</f>
        <v>630</v>
      </c>
      <c r="M94" s="32">
        <f t="shared" si="75"/>
        <v>5040</v>
      </c>
      <c r="N94" s="34">
        <v>29441</v>
      </c>
      <c r="O94" s="31">
        <f t="shared" ref="O94:O115" si="187">N94-K94</f>
        <v>748</v>
      </c>
      <c r="P94" s="32">
        <f t="shared" si="77"/>
        <v>5984</v>
      </c>
      <c r="Q94" s="34">
        <v>30075</v>
      </c>
      <c r="R94" s="31">
        <f t="shared" ref="R94:R115" si="188">Q94-N94</f>
        <v>634</v>
      </c>
      <c r="S94" s="32">
        <f t="shared" si="79"/>
        <v>5072</v>
      </c>
      <c r="T94" s="34">
        <v>30711</v>
      </c>
      <c r="U94" s="35">
        <f t="shared" ref="U94:U115" si="189">T94-Q94</f>
        <v>636</v>
      </c>
      <c r="V94" s="36">
        <f t="shared" si="81"/>
        <v>5088</v>
      </c>
      <c r="W94" s="34">
        <v>31445</v>
      </c>
      <c r="X94" s="37">
        <f t="shared" ref="X94:X115" si="190">W94-T94</f>
        <v>734</v>
      </c>
      <c r="Y94" s="38">
        <f t="shared" si="83"/>
        <v>5872</v>
      </c>
      <c r="Z94" s="34">
        <v>32528</v>
      </c>
      <c r="AA94" s="37">
        <f t="shared" ref="AA94:AA115" si="191">Z94-W94</f>
        <v>1083</v>
      </c>
      <c r="AB94" s="38">
        <f t="shared" si="85"/>
        <v>8664</v>
      </c>
      <c r="AC94" s="34">
        <v>33397</v>
      </c>
      <c r="AD94" s="37">
        <f t="shared" ref="AD94:AD115" si="192">AC94-Z94</f>
        <v>869</v>
      </c>
      <c r="AE94" s="38">
        <f t="shared" si="87"/>
        <v>6952</v>
      </c>
      <c r="AF94" s="30">
        <v>34000</v>
      </c>
      <c r="AG94" s="37">
        <f t="shared" ref="AG94:AG115" si="193">AF94-AC94</f>
        <v>603</v>
      </c>
      <c r="AH94" s="38">
        <f t="shared" ref="AH94:AH115" si="194">AG94*8</f>
        <v>4824</v>
      </c>
      <c r="AI94" s="34">
        <v>34671</v>
      </c>
      <c r="AJ94" s="37">
        <f t="shared" ref="AJ94:AJ115" si="195">AI94-AF94</f>
        <v>671</v>
      </c>
      <c r="AK94" s="38">
        <f t="shared" ref="AK94:AK115" si="196">AJ94*8</f>
        <v>5368</v>
      </c>
      <c r="AL94" s="39"/>
      <c r="AM94" s="39"/>
      <c r="AN94" s="39"/>
    </row>
    <row r="95" spans="1:40" x14ac:dyDescent="0.65">
      <c r="A95" s="27">
        <v>77</v>
      </c>
      <c r="B95" s="43" t="s">
        <v>173</v>
      </c>
      <c r="C95" s="29"/>
      <c r="D95" s="30">
        <v>140435</v>
      </c>
      <c r="E95" s="30">
        <v>140932</v>
      </c>
      <c r="F95" s="31">
        <f t="shared" si="185"/>
        <v>497</v>
      </c>
      <c r="G95" s="32">
        <f t="shared" si="59"/>
        <v>3976</v>
      </c>
      <c r="H95" s="30">
        <v>141282</v>
      </c>
      <c r="I95" s="31">
        <f t="shared" si="72"/>
        <v>350</v>
      </c>
      <c r="J95" s="32">
        <f t="shared" si="73"/>
        <v>2800</v>
      </c>
      <c r="K95" s="34">
        <v>141481</v>
      </c>
      <c r="L95" s="31">
        <f t="shared" si="186"/>
        <v>199</v>
      </c>
      <c r="M95" s="32">
        <f t="shared" si="75"/>
        <v>1592</v>
      </c>
      <c r="N95" s="34">
        <v>142497</v>
      </c>
      <c r="O95" s="31">
        <f t="shared" si="187"/>
        <v>1016</v>
      </c>
      <c r="P95" s="32">
        <f t="shared" si="77"/>
        <v>8128</v>
      </c>
      <c r="Q95" s="34">
        <v>142889</v>
      </c>
      <c r="R95" s="31">
        <f t="shared" si="188"/>
        <v>392</v>
      </c>
      <c r="S95" s="32">
        <f t="shared" si="79"/>
        <v>3136</v>
      </c>
      <c r="T95" s="34">
        <v>143305</v>
      </c>
      <c r="U95" s="35">
        <f t="shared" si="189"/>
        <v>416</v>
      </c>
      <c r="V95" s="36">
        <f t="shared" si="81"/>
        <v>3328</v>
      </c>
      <c r="W95" s="34">
        <v>143990</v>
      </c>
      <c r="X95" s="37">
        <f t="shared" si="190"/>
        <v>685</v>
      </c>
      <c r="Y95" s="38">
        <f t="shared" si="83"/>
        <v>5480</v>
      </c>
      <c r="Z95" s="34">
        <v>144689</v>
      </c>
      <c r="AA95" s="37">
        <f t="shared" si="191"/>
        <v>699</v>
      </c>
      <c r="AB95" s="38">
        <f t="shared" si="85"/>
        <v>5592</v>
      </c>
      <c r="AC95" s="34">
        <v>145434</v>
      </c>
      <c r="AD95" s="37">
        <f t="shared" si="192"/>
        <v>745</v>
      </c>
      <c r="AE95" s="38">
        <f t="shared" si="87"/>
        <v>5960</v>
      </c>
      <c r="AF95" s="30">
        <v>146038</v>
      </c>
      <c r="AG95" s="37">
        <f t="shared" si="193"/>
        <v>604</v>
      </c>
      <c r="AH95" s="38">
        <f t="shared" si="194"/>
        <v>4832</v>
      </c>
      <c r="AI95" s="34">
        <v>146579</v>
      </c>
      <c r="AJ95" s="37">
        <f t="shared" si="195"/>
        <v>541</v>
      </c>
      <c r="AK95" s="38">
        <f t="shared" si="196"/>
        <v>4328</v>
      </c>
      <c r="AL95" s="39"/>
      <c r="AM95" s="39"/>
      <c r="AN95" s="39"/>
    </row>
    <row r="96" spans="1:40" x14ac:dyDescent="0.65">
      <c r="A96" s="27">
        <v>78</v>
      </c>
      <c r="B96" s="28" t="s">
        <v>109</v>
      </c>
      <c r="C96" s="29"/>
      <c r="D96" s="30">
        <v>7936</v>
      </c>
      <c r="E96" s="30">
        <v>9861</v>
      </c>
      <c r="F96" s="31">
        <f t="shared" si="185"/>
        <v>1925</v>
      </c>
      <c r="G96" s="32">
        <f t="shared" si="59"/>
        <v>15400</v>
      </c>
      <c r="H96" s="30">
        <v>1200</v>
      </c>
      <c r="I96" s="31">
        <f>10000-E96+H96</f>
        <v>1339</v>
      </c>
      <c r="J96" s="32">
        <f t="shared" si="73"/>
        <v>10712</v>
      </c>
      <c r="K96" s="34">
        <v>2720</v>
      </c>
      <c r="L96" s="31">
        <f t="shared" si="186"/>
        <v>1520</v>
      </c>
      <c r="M96" s="32">
        <f t="shared" si="75"/>
        <v>12160</v>
      </c>
      <c r="N96" s="34">
        <v>5131</v>
      </c>
      <c r="O96" s="31">
        <f t="shared" si="187"/>
        <v>2411</v>
      </c>
      <c r="P96" s="32">
        <f t="shared" si="77"/>
        <v>19288</v>
      </c>
      <c r="Q96" s="34">
        <v>6501</v>
      </c>
      <c r="R96" s="31">
        <f t="shared" si="188"/>
        <v>1370</v>
      </c>
      <c r="S96" s="32">
        <f t="shared" si="79"/>
        <v>10960</v>
      </c>
      <c r="T96" s="34">
        <v>8110</v>
      </c>
      <c r="U96" s="35">
        <f t="shared" si="189"/>
        <v>1609</v>
      </c>
      <c r="V96" s="36">
        <f t="shared" si="81"/>
        <v>12872</v>
      </c>
      <c r="W96" s="34">
        <v>9817</v>
      </c>
      <c r="X96" s="37">
        <f t="shared" si="190"/>
        <v>1707</v>
      </c>
      <c r="Y96" s="38">
        <f t="shared" si="83"/>
        <v>13656</v>
      </c>
      <c r="Z96" s="34">
        <v>2047</v>
      </c>
      <c r="AA96" s="37">
        <f>10000-W96+Z96</f>
        <v>2230</v>
      </c>
      <c r="AB96" s="38">
        <f t="shared" si="85"/>
        <v>17840</v>
      </c>
      <c r="AC96" s="34">
        <v>4124</v>
      </c>
      <c r="AD96" s="37">
        <f t="shared" si="192"/>
        <v>2077</v>
      </c>
      <c r="AE96" s="38">
        <f t="shared" si="87"/>
        <v>16616</v>
      </c>
      <c r="AF96" s="30">
        <v>6397</v>
      </c>
      <c r="AG96" s="37">
        <f t="shared" si="193"/>
        <v>2273</v>
      </c>
      <c r="AH96" s="38">
        <f t="shared" si="194"/>
        <v>18184</v>
      </c>
      <c r="AI96" s="34">
        <v>9072</v>
      </c>
      <c r="AJ96" s="37">
        <f t="shared" si="195"/>
        <v>2675</v>
      </c>
      <c r="AK96" s="38">
        <f t="shared" si="196"/>
        <v>21400</v>
      </c>
      <c r="AL96" s="39"/>
      <c r="AM96" s="39"/>
      <c r="AN96" s="39"/>
    </row>
    <row r="97" spans="1:40" x14ac:dyDescent="0.65">
      <c r="A97" s="27">
        <v>79</v>
      </c>
      <c r="B97" s="28" t="s">
        <v>110</v>
      </c>
      <c r="C97" s="29"/>
      <c r="D97" s="30">
        <v>321</v>
      </c>
      <c r="E97" s="30">
        <v>322</v>
      </c>
      <c r="F97" s="31">
        <f t="shared" si="185"/>
        <v>1</v>
      </c>
      <c r="G97" s="32">
        <f t="shared" si="59"/>
        <v>8</v>
      </c>
      <c r="H97" s="30">
        <v>322</v>
      </c>
      <c r="I97" s="31">
        <f t="shared" si="72"/>
        <v>0</v>
      </c>
      <c r="J97" s="32">
        <f t="shared" si="73"/>
        <v>0</v>
      </c>
      <c r="K97" s="34">
        <v>322</v>
      </c>
      <c r="L97" s="31">
        <f t="shared" si="186"/>
        <v>0</v>
      </c>
      <c r="M97" s="32">
        <f t="shared" si="75"/>
        <v>0</v>
      </c>
      <c r="N97" s="34">
        <v>322</v>
      </c>
      <c r="O97" s="31">
        <f t="shared" si="187"/>
        <v>0</v>
      </c>
      <c r="P97" s="32">
        <f t="shared" si="77"/>
        <v>0</v>
      </c>
      <c r="Q97" s="34">
        <v>322</v>
      </c>
      <c r="R97" s="31">
        <f t="shared" si="188"/>
        <v>0</v>
      </c>
      <c r="S97" s="32">
        <f t="shared" si="79"/>
        <v>0</v>
      </c>
      <c r="T97" s="34">
        <v>322</v>
      </c>
      <c r="U97" s="35">
        <f t="shared" si="189"/>
        <v>0</v>
      </c>
      <c r="V97" s="36">
        <f t="shared" si="81"/>
        <v>0</v>
      </c>
      <c r="W97" s="34">
        <v>322</v>
      </c>
      <c r="X97" s="37">
        <f t="shared" si="190"/>
        <v>0</v>
      </c>
      <c r="Y97" s="38">
        <f t="shared" si="83"/>
        <v>0</v>
      </c>
      <c r="Z97" s="34">
        <v>322</v>
      </c>
      <c r="AA97" s="37">
        <f t="shared" si="191"/>
        <v>0</v>
      </c>
      <c r="AB97" s="38">
        <f t="shared" si="85"/>
        <v>0</v>
      </c>
      <c r="AC97" s="34">
        <v>322</v>
      </c>
      <c r="AD97" s="37">
        <f t="shared" si="192"/>
        <v>0</v>
      </c>
      <c r="AE97" s="38">
        <f t="shared" si="87"/>
        <v>0</v>
      </c>
      <c r="AF97" s="30">
        <v>322</v>
      </c>
      <c r="AG97" s="37">
        <f t="shared" si="193"/>
        <v>0</v>
      </c>
      <c r="AH97" s="38">
        <f t="shared" si="194"/>
        <v>0</v>
      </c>
      <c r="AI97" s="34">
        <v>322</v>
      </c>
      <c r="AJ97" s="37">
        <f t="shared" si="195"/>
        <v>0</v>
      </c>
      <c r="AK97" s="38">
        <f t="shared" si="196"/>
        <v>0</v>
      </c>
      <c r="AL97" s="39"/>
      <c r="AM97" s="39"/>
      <c r="AN97" s="39"/>
    </row>
    <row r="98" spans="1:40" x14ac:dyDescent="0.65">
      <c r="A98" s="27">
        <v>80</v>
      </c>
      <c r="B98" s="41" t="s">
        <v>174</v>
      </c>
      <c r="C98" s="29"/>
      <c r="D98" s="30">
        <v>5168</v>
      </c>
      <c r="E98" s="30">
        <v>5199</v>
      </c>
      <c r="F98" s="31">
        <f t="shared" si="185"/>
        <v>31</v>
      </c>
      <c r="G98" s="32">
        <f t="shared" si="59"/>
        <v>248</v>
      </c>
      <c r="H98" s="30">
        <v>5210</v>
      </c>
      <c r="I98" s="31">
        <f t="shared" si="72"/>
        <v>11</v>
      </c>
      <c r="J98" s="32">
        <f t="shared" si="73"/>
        <v>88</v>
      </c>
      <c r="K98" s="34">
        <v>5261</v>
      </c>
      <c r="L98" s="31">
        <f t="shared" si="186"/>
        <v>51</v>
      </c>
      <c r="M98" s="32">
        <f t="shared" si="75"/>
        <v>408</v>
      </c>
      <c r="N98" s="34">
        <v>5282</v>
      </c>
      <c r="O98" s="31">
        <f t="shared" si="187"/>
        <v>21</v>
      </c>
      <c r="P98" s="32">
        <f t="shared" si="77"/>
        <v>168</v>
      </c>
      <c r="Q98" s="34">
        <v>5293</v>
      </c>
      <c r="R98" s="31">
        <f t="shared" si="188"/>
        <v>11</v>
      </c>
      <c r="S98" s="32">
        <f t="shared" si="79"/>
        <v>88</v>
      </c>
      <c r="T98" s="34">
        <v>5304</v>
      </c>
      <c r="U98" s="35">
        <f t="shared" si="189"/>
        <v>11</v>
      </c>
      <c r="V98" s="36">
        <f t="shared" si="81"/>
        <v>88</v>
      </c>
      <c r="W98" s="34">
        <v>5336</v>
      </c>
      <c r="X98" s="37">
        <f t="shared" si="190"/>
        <v>32</v>
      </c>
      <c r="Y98" s="38">
        <f t="shared" si="83"/>
        <v>256</v>
      </c>
      <c r="Z98" s="34">
        <v>5365</v>
      </c>
      <c r="AA98" s="37">
        <f t="shared" si="191"/>
        <v>29</v>
      </c>
      <c r="AB98" s="38">
        <f t="shared" si="85"/>
        <v>232</v>
      </c>
      <c r="AC98" s="34">
        <v>5430</v>
      </c>
      <c r="AD98" s="37">
        <f t="shared" si="192"/>
        <v>65</v>
      </c>
      <c r="AE98" s="38">
        <f t="shared" si="87"/>
        <v>520</v>
      </c>
      <c r="AF98" s="30">
        <v>5443</v>
      </c>
      <c r="AG98" s="37">
        <f t="shared" si="193"/>
        <v>13</v>
      </c>
      <c r="AH98" s="38">
        <f t="shared" si="194"/>
        <v>104</v>
      </c>
      <c r="AI98" s="34">
        <v>5451</v>
      </c>
      <c r="AJ98" s="37">
        <f t="shared" si="195"/>
        <v>8</v>
      </c>
      <c r="AK98" s="38">
        <f t="shared" si="196"/>
        <v>64</v>
      </c>
      <c r="AL98" s="39"/>
      <c r="AM98" s="39"/>
      <c r="AN98" s="39"/>
    </row>
    <row r="99" spans="1:40" x14ac:dyDescent="0.65">
      <c r="A99" s="27">
        <v>81</v>
      </c>
      <c r="B99" s="28" t="s">
        <v>111</v>
      </c>
      <c r="C99" s="29"/>
      <c r="D99" s="34">
        <v>5209</v>
      </c>
      <c r="E99" s="34">
        <v>5209</v>
      </c>
      <c r="F99" s="31">
        <f t="shared" si="185"/>
        <v>0</v>
      </c>
      <c r="G99" s="32">
        <f t="shared" si="59"/>
        <v>0</v>
      </c>
      <c r="H99" s="34">
        <v>5209</v>
      </c>
      <c r="I99" s="31">
        <f t="shared" si="72"/>
        <v>0</v>
      </c>
      <c r="J99" s="32">
        <f t="shared" si="73"/>
        <v>0</v>
      </c>
      <c r="K99" s="34">
        <v>5209</v>
      </c>
      <c r="L99" s="31">
        <f t="shared" si="186"/>
        <v>0</v>
      </c>
      <c r="M99" s="32">
        <f t="shared" si="75"/>
        <v>0</v>
      </c>
      <c r="N99" s="34">
        <v>5209</v>
      </c>
      <c r="O99" s="31">
        <f t="shared" si="187"/>
        <v>0</v>
      </c>
      <c r="P99" s="32">
        <f t="shared" si="77"/>
        <v>0</v>
      </c>
      <c r="Q99" s="34">
        <v>5209</v>
      </c>
      <c r="R99" s="31">
        <f t="shared" si="188"/>
        <v>0</v>
      </c>
      <c r="S99" s="32">
        <f t="shared" si="79"/>
        <v>0</v>
      </c>
      <c r="T99" s="34">
        <v>5209</v>
      </c>
      <c r="U99" s="35">
        <f t="shared" si="189"/>
        <v>0</v>
      </c>
      <c r="V99" s="36">
        <f t="shared" si="81"/>
        <v>0</v>
      </c>
      <c r="W99" s="34">
        <v>5209</v>
      </c>
      <c r="X99" s="37">
        <f t="shared" si="190"/>
        <v>0</v>
      </c>
      <c r="Y99" s="38">
        <f t="shared" si="83"/>
        <v>0</v>
      </c>
      <c r="Z99" s="34">
        <v>5209</v>
      </c>
      <c r="AA99" s="37">
        <f t="shared" si="191"/>
        <v>0</v>
      </c>
      <c r="AB99" s="38">
        <f t="shared" si="85"/>
        <v>0</v>
      </c>
      <c r="AC99" s="34">
        <v>5209</v>
      </c>
      <c r="AD99" s="37">
        <f t="shared" si="192"/>
        <v>0</v>
      </c>
      <c r="AE99" s="38">
        <f t="shared" si="87"/>
        <v>0</v>
      </c>
      <c r="AF99" s="30">
        <v>5209</v>
      </c>
      <c r="AG99" s="37">
        <f t="shared" si="193"/>
        <v>0</v>
      </c>
      <c r="AH99" s="38">
        <f t="shared" si="194"/>
        <v>0</v>
      </c>
      <c r="AI99" s="34">
        <v>5209</v>
      </c>
      <c r="AJ99" s="37">
        <f t="shared" si="195"/>
        <v>0</v>
      </c>
      <c r="AK99" s="38">
        <f t="shared" si="196"/>
        <v>0</v>
      </c>
      <c r="AL99" s="39"/>
      <c r="AM99" s="39"/>
      <c r="AN99" s="39"/>
    </row>
    <row r="100" spans="1:40" x14ac:dyDescent="0.65">
      <c r="A100" s="27">
        <v>82</v>
      </c>
      <c r="B100" s="28" t="s">
        <v>175</v>
      </c>
      <c r="C100" s="29"/>
      <c r="D100" s="30">
        <v>9226</v>
      </c>
      <c r="E100" s="30">
        <v>9469</v>
      </c>
      <c r="F100" s="31">
        <f t="shared" si="185"/>
        <v>243</v>
      </c>
      <c r="G100" s="32">
        <f t="shared" si="59"/>
        <v>1944</v>
      </c>
      <c r="H100" s="30">
        <v>9735</v>
      </c>
      <c r="I100" s="31">
        <f t="shared" si="72"/>
        <v>266</v>
      </c>
      <c r="J100" s="32">
        <f t="shared" si="73"/>
        <v>2128</v>
      </c>
      <c r="K100" s="34">
        <v>41</v>
      </c>
      <c r="L100" s="31">
        <f>10000-H100+K100</f>
        <v>306</v>
      </c>
      <c r="M100" s="32">
        <f t="shared" si="75"/>
        <v>2448</v>
      </c>
      <c r="N100" s="34">
        <v>422</v>
      </c>
      <c r="O100" s="31">
        <f t="shared" si="187"/>
        <v>381</v>
      </c>
      <c r="P100" s="32">
        <f t="shared" si="77"/>
        <v>3048</v>
      </c>
      <c r="Q100" s="34">
        <v>422</v>
      </c>
      <c r="R100" s="31">
        <f t="shared" si="188"/>
        <v>0</v>
      </c>
      <c r="S100" s="32">
        <f t="shared" si="79"/>
        <v>0</v>
      </c>
      <c r="T100" s="34">
        <v>422</v>
      </c>
      <c r="U100" s="35">
        <f t="shared" si="189"/>
        <v>0</v>
      </c>
      <c r="V100" s="36">
        <f t="shared" si="81"/>
        <v>0</v>
      </c>
      <c r="W100" s="34">
        <v>1026</v>
      </c>
      <c r="X100" s="37">
        <f t="shared" si="190"/>
        <v>604</v>
      </c>
      <c r="Y100" s="38">
        <f t="shared" si="83"/>
        <v>4832</v>
      </c>
      <c r="Z100" s="34">
        <v>1201</v>
      </c>
      <c r="AA100" s="37">
        <f t="shared" si="191"/>
        <v>175</v>
      </c>
      <c r="AB100" s="38">
        <f t="shared" si="85"/>
        <v>1400</v>
      </c>
      <c r="AC100" s="34">
        <v>1390</v>
      </c>
      <c r="AD100" s="37">
        <f t="shared" si="192"/>
        <v>189</v>
      </c>
      <c r="AE100" s="38">
        <f t="shared" si="87"/>
        <v>1512</v>
      </c>
      <c r="AF100" s="30">
        <v>1412</v>
      </c>
      <c r="AG100" s="37">
        <f t="shared" si="193"/>
        <v>22</v>
      </c>
      <c r="AH100" s="38">
        <f t="shared" si="194"/>
        <v>176</v>
      </c>
      <c r="AI100" s="34">
        <v>1440</v>
      </c>
      <c r="AJ100" s="37">
        <f t="shared" si="195"/>
        <v>28</v>
      </c>
      <c r="AK100" s="38">
        <f t="shared" si="196"/>
        <v>224</v>
      </c>
      <c r="AL100" s="39"/>
      <c r="AM100" s="39"/>
      <c r="AN100" s="39"/>
    </row>
    <row r="101" spans="1:40" x14ac:dyDescent="0.65">
      <c r="A101" s="27">
        <v>83</v>
      </c>
      <c r="B101" s="28" t="s">
        <v>112</v>
      </c>
      <c r="C101" s="29"/>
      <c r="D101" s="30">
        <v>64376</v>
      </c>
      <c r="E101" s="30">
        <v>64449</v>
      </c>
      <c r="F101" s="31">
        <f t="shared" si="185"/>
        <v>73</v>
      </c>
      <c r="G101" s="32">
        <f t="shared" si="59"/>
        <v>584</v>
      </c>
      <c r="H101" s="30">
        <v>64795</v>
      </c>
      <c r="I101" s="31">
        <f t="shared" si="72"/>
        <v>346</v>
      </c>
      <c r="J101" s="32">
        <f t="shared" si="73"/>
        <v>2768</v>
      </c>
      <c r="K101" s="34">
        <v>64969</v>
      </c>
      <c r="L101" s="31">
        <f t="shared" si="186"/>
        <v>174</v>
      </c>
      <c r="M101" s="32">
        <f t="shared" si="75"/>
        <v>1392</v>
      </c>
      <c r="N101" s="34">
        <v>65274</v>
      </c>
      <c r="O101" s="31">
        <f t="shared" si="187"/>
        <v>305</v>
      </c>
      <c r="P101" s="32">
        <f t="shared" si="77"/>
        <v>2440</v>
      </c>
      <c r="Q101" s="34">
        <v>65438</v>
      </c>
      <c r="R101" s="31">
        <f t="shared" si="188"/>
        <v>164</v>
      </c>
      <c r="S101" s="32">
        <f t="shared" si="79"/>
        <v>1312</v>
      </c>
      <c r="T101" s="34">
        <v>65796</v>
      </c>
      <c r="U101" s="35">
        <f t="shared" si="189"/>
        <v>358</v>
      </c>
      <c r="V101" s="36">
        <f t="shared" si="81"/>
        <v>2864</v>
      </c>
      <c r="W101" s="34">
        <v>66062</v>
      </c>
      <c r="X101" s="37">
        <f t="shared" si="190"/>
        <v>266</v>
      </c>
      <c r="Y101" s="38">
        <f t="shared" si="83"/>
        <v>2128</v>
      </c>
      <c r="Z101" s="34">
        <v>66197</v>
      </c>
      <c r="AA101" s="37">
        <f t="shared" si="191"/>
        <v>135</v>
      </c>
      <c r="AB101" s="38">
        <f t="shared" si="85"/>
        <v>1080</v>
      </c>
      <c r="AC101" s="34">
        <v>66397</v>
      </c>
      <c r="AD101" s="37">
        <f t="shared" si="192"/>
        <v>200</v>
      </c>
      <c r="AE101" s="38">
        <f t="shared" si="87"/>
        <v>1600</v>
      </c>
      <c r="AF101" s="30">
        <v>66690</v>
      </c>
      <c r="AG101" s="37">
        <f t="shared" si="193"/>
        <v>293</v>
      </c>
      <c r="AH101" s="38">
        <f t="shared" si="194"/>
        <v>2344</v>
      </c>
      <c r="AI101" s="34">
        <v>67116</v>
      </c>
      <c r="AJ101" s="37">
        <f t="shared" si="195"/>
        <v>426</v>
      </c>
      <c r="AK101" s="38">
        <f t="shared" si="196"/>
        <v>3408</v>
      </c>
      <c r="AL101" s="39"/>
      <c r="AM101" s="39"/>
      <c r="AN101" s="39"/>
    </row>
    <row r="102" spans="1:40" x14ac:dyDescent="0.65">
      <c r="A102" s="27">
        <v>84</v>
      </c>
      <c r="B102" s="28" t="s">
        <v>10</v>
      </c>
      <c r="C102" s="29"/>
      <c r="D102" s="30">
        <v>2456</v>
      </c>
      <c r="E102" s="30">
        <v>2692</v>
      </c>
      <c r="F102" s="31">
        <f t="shared" si="185"/>
        <v>236</v>
      </c>
      <c r="G102" s="32">
        <f t="shared" si="59"/>
        <v>1888</v>
      </c>
      <c r="H102" s="30">
        <v>2900</v>
      </c>
      <c r="I102" s="31">
        <f t="shared" si="72"/>
        <v>208</v>
      </c>
      <c r="J102" s="32">
        <f t="shared" si="73"/>
        <v>1664</v>
      </c>
      <c r="K102" s="34">
        <v>3138</v>
      </c>
      <c r="L102" s="31">
        <f t="shared" si="186"/>
        <v>238</v>
      </c>
      <c r="M102" s="32">
        <f t="shared" si="75"/>
        <v>1904</v>
      </c>
      <c r="N102" s="34">
        <v>3760</v>
      </c>
      <c r="O102" s="31">
        <f t="shared" si="187"/>
        <v>622</v>
      </c>
      <c r="P102" s="32">
        <f t="shared" si="77"/>
        <v>4976</v>
      </c>
      <c r="Q102" s="34">
        <v>3814</v>
      </c>
      <c r="R102" s="31">
        <f t="shared" si="188"/>
        <v>54</v>
      </c>
      <c r="S102" s="32">
        <f t="shared" si="79"/>
        <v>432</v>
      </c>
      <c r="T102" s="34">
        <v>3986</v>
      </c>
      <c r="U102" s="35">
        <f t="shared" si="189"/>
        <v>172</v>
      </c>
      <c r="V102" s="36">
        <f t="shared" si="81"/>
        <v>1376</v>
      </c>
      <c r="W102" s="34">
        <v>4137</v>
      </c>
      <c r="X102" s="37">
        <f t="shared" si="190"/>
        <v>151</v>
      </c>
      <c r="Y102" s="38">
        <f t="shared" si="83"/>
        <v>1208</v>
      </c>
      <c r="Z102" s="34">
        <v>4237</v>
      </c>
      <c r="AA102" s="37">
        <f t="shared" si="191"/>
        <v>100</v>
      </c>
      <c r="AB102" s="38">
        <f t="shared" si="85"/>
        <v>800</v>
      </c>
      <c r="AC102" s="34">
        <v>4297</v>
      </c>
      <c r="AD102" s="37">
        <f t="shared" si="192"/>
        <v>60</v>
      </c>
      <c r="AE102" s="38">
        <f t="shared" si="87"/>
        <v>480</v>
      </c>
      <c r="AF102" s="30">
        <v>4386</v>
      </c>
      <c r="AG102" s="37">
        <f t="shared" si="193"/>
        <v>89</v>
      </c>
      <c r="AH102" s="38">
        <f t="shared" si="194"/>
        <v>712</v>
      </c>
      <c r="AI102" s="34">
        <v>5050</v>
      </c>
      <c r="AJ102" s="37">
        <f t="shared" si="195"/>
        <v>664</v>
      </c>
      <c r="AK102" s="38">
        <f t="shared" si="196"/>
        <v>5312</v>
      </c>
      <c r="AL102" s="39"/>
      <c r="AM102" s="39"/>
      <c r="AN102" s="39"/>
    </row>
    <row r="103" spans="1:40" x14ac:dyDescent="0.65">
      <c r="A103" s="27">
        <v>85</v>
      </c>
      <c r="B103" s="28" t="s">
        <v>113</v>
      </c>
      <c r="C103" s="29"/>
      <c r="D103" s="30">
        <v>118657</v>
      </c>
      <c r="E103" s="30">
        <v>118937</v>
      </c>
      <c r="F103" s="31">
        <f t="shared" si="185"/>
        <v>280</v>
      </c>
      <c r="G103" s="32">
        <f t="shared" si="59"/>
        <v>2240</v>
      </c>
      <c r="H103" s="30">
        <v>119263</v>
      </c>
      <c r="I103" s="31">
        <f t="shared" si="72"/>
        <v>326</v>
      </c>
      <c r="J103" s="32">
        <f t="shared" si="73"/>
        <v>2608</v>
      </c>
      <c r="K103" s="34">
        <v>119650</v>
      </c>
      <c r="L103" s="31">
        <f t="shared" si="186"/>
        <v>387</v>
      </c>
      <c r="M103" s="32">
        <f t="shared" si="75"/>
        <v>3096</v>
      </c>
      <c r="N103" s="34">
        <v>120881</v>
      </c>
      <c r="O103" s="31">
        <f t="shared" si="187"/>
        <v>1231</v>
      </c>
      <c r="P103" s="32">
        <f t="shared" si="77"/>
        <v>9848</v>
      </c>
      <c r="Q103" s="34">
        <v>121855</v>
      </c>
      <c r="R103" s="31">
        <f t="shared" si="188"/>
        <v>974</v>
      </c>
      <c r="S103" s="32">
        <f t="shared" si="79"/>
        <v>7792</v>
      </c>
      <c r="T103" s="34">
        <v>122756</v>
      </c>
      <c r="U103" s="35">
        <f t="shared" si="189"/>
        <v>901</v>
      </c>
      <c r="V103" s="36">
        <f t="shared" si="81"/>
        <v>7208</v>
      </c>
      <c r="W103" s="34">
        <v>123939</v>
      </c>
      <c r="X103" s="37">
        <f t="shared" si="190"/>
        <v>1183</v>
      </c>
      <c r="Y103" s="38">
        <f t="shared" si="83"/>
        <v>9464</v>
      </c>
      <c r="Z103" s="34">
        <v>125235</v>
      </c>
      <c r="AA103" s="37">
        <f t="shared" si="191"/>
        <v>1296</v>
      </c>
      <c r="AB103" s="38">
        <f t="shared" si="85"/>
        <v>10368</v>
      </c>
      <c r="AC103" s="34">
        <v>125928</v>
      </c>
      <c r="AD103" s="37">
        <f t="shared" si="192"/>
        <v>693</v>
      </c>
      <c r="AE103" s="38">
        <f t="shared" si="87"/>
        <v>5544</v>
      </c>
      <c r="AF103" s="30">
        <v>125928</v>
      </c>
      <c r="AG103" s="37">
        <f t="shared" si="193"/>
        <v>0</v>
      </c>
      <c r="AH103" s="38">
        <f t="shared" si="194"/>
        <v>0</v>
      </c>
      <c r="AI103" s="34">
        <v>125928</v>
      </c>
      <c r="AJ103" s="37">
        <f t="shared" si="195"/>
        <v>0</v>
      </c>
      <c r="AK103" s="38">
        <f t="shared" si="196"/>
        <v>0</v>
      </c>
      <c r="AL103" s="39"/>
      <c r="AM103" s="39"/>
      <c r="AN103" s="39"/>
    </row>
    <row r="104" spans="1:40" s="76" customFormat="1" x14ac:dyDescent="0.65">
      <c r="A104" s="66">
        <v>86</v>
      </c>
      <c r="B104" s="67" t="s">
        <v>114</v>
      </c>
      <c r="C104" s="67"/>
      <c r="D104" s="42">
        <v>3044</v>
      </c>
      <c r="E104" s="42">
        <v>3087</v>
      </c>
      <c r="F104" s="68">
        <f t="shared" si="185"/>
        <v>43</v>
      </c>
      <c r="G104" s="69">
        <f t="shared" si="59"/>
        <v>344</v>
      </c>
      <c r="H104" s="42">
        <v>3201</v>
      </c>
      <c r="I104" s="68">
        <f t="shared" si="72"/>
        <v>114</v>
      </c>
      <c r="J104" s="69">
        <f t="shared" si="73"/>
        <v>912</v>
      </c>
      <c r="K104" s="70">
        <v>3368</v>
      </c>
      <c r="L104" s="68">
        <f t="shared" si="186"/>
        <v>167</v>
      </c>
      <c r="M104" s="69">
        <f t="shared" si="75"/>
        <v>1336</v>
      </c>
      <c r="N104" s="70">
        <v>3647</v>
      </c>
      <c r="O104" s="68">
        <f t="shared" si="187"/>
        <v>279</v>
      </c>
      <c r="P104" s="69">
        <f t="shared" si="77"/>
        <v>2232</v>
      </c>
      <c r="Q104" s="70">
        <v>3831</v>
      </c>
      <c r="R104" s="68">
        <f t="shared" si="188"/>
        <v>184</v>
      </c>
      <c r="S104" s="69">
        <f t="shared" si="79"/>
        <v>1472</v>
      </c>
      <c r="T104" s="70">
        <v>3897</v>
      </c>
      <c r="U104" s="71">
        <f t="shared" si="189"/>
        <v>66</v>
      </c>
      <c r="V104" s="72">
        <f t="shared" si="81"/>
        <v>528</v>
      </c>
      <c r="W104" s="70">
        <v>3948</v>
      </c>
      <c r="X104" s="73">
        <f t="shared" si="190"/>
        <v>51</v>
      </c>
      <c r="Y104" s="74">
        <f t="shared" si="83"/>
        <v>408</v>
      </c>
      <c r="Z104" s="70">
        <v>4003</v>
      </c>
      <c r="AA104" s="73">
        <f t="shared" si="191"/>
        <v>55</v>
      </c>
      <c r="AB104" s="74">
        <f t="shared" si="85"/>
        <v>440</v>
      </c>
      <c r="AC104" s="70">
        <v>4063</v>
      </c>
      <c r="AD104" s="73">
        <f t="shared" si="192"/>
        <v>60</v>
      </c>
      <c r="AE104" s="74">
        <f t="shared" si="87"/>
        <v>480</v>
      </c>
      <c r="AF104" s="42">
        <v>4115</v>
      </c>
      <c r="AG104" s="73">
        <f t="shared" si="193"/>
        <v>52</v>
      </c>
      <c r="AH104" s="74">
        <f t="shared" si="194"/>
        <v>416</v>
      </c>
      <c r="AI104" s="70">
        <v>4503</v>
      </c>
      <c r="AJ104" s="73">
        <f t="shared" si="195"/>
        <v>388</v>
      </c>
      <c r="AK104" s="74">
        <f t="shared" si="196"/>
        <v>3104</v>
      </c>
      <c r="AL104" s="75"/>
      <c r="AM104" s="75"/>
      <c r="AN104" s="75"/>
    </row>
    <row r="105" spans="1:40" x14ac:dyDescent="0.65">
      <c r="A105" s="27">
        <v>87</v>
      </c>
      <c r="B105" s="28" t="s">
        <v>176</v>
      </c>
      <c r="C105" s="29"/>
      <c r="D105" s="30">
        <v>3803</v>
      </c>
      <c r="E105" s="30">
        <v>3964</v>
      </c>
      <c r="F105" s="31">
        <f t="shared" si="185"/>
        <v>161</v>
      </c>
      <c r="G105" s="32">
        <f t="shared" si="59"/>
        <v>1288</v>
      </c>
      <c r="H105" s="65">
        <v>4124</v>
      </c>
      <c r="I105" s="31">
        <f t="shared" si="72"/>
        <v>160</v>
      </c>
      <c r="J105" s="32">
        <f t="shared" si="73"/>
        <v>1280</v>
      </c>
      <c r="K105" s="34">
        <v>4225</v>
      </c>
      <c r="L105" s="31">
        <f t="shared" si="186"/>
        <v>101</v>
      </c>
      <c r="M105" s="32">
        <f t="shared" si="75"/>
        <v>808</v>
      </c>
      <c r="N105" s="34">
        <v>4624</v>
      </c>
      <c r="O105" s="31">
        <f t="shared" si="187"/>
        <v>399</v>
      </c>
      <c r="P105" s="32">
        <f t="shared" si="77"/>
        <v>3192</v>
      </c>
      <c r="Q105" s="34">
        <v>4937</v>
      </c>
      <c r="R105" s="31">
        <f t="shared" si="188"/>
        <v>313</v>
      </c>
      <c r="S105" s="32">
        <f t="shared" si="79"/>
        <v>2504</v>
      </c>
      <c r="T105" s="34">
        <v>5273</v>
      </c>
      <c r="U105" s="35">
        <f t="shared" si="189"/>
        <v>336</v>
      </c>
      <c r="V105" s="36">
        <f t="shared" si="81"/>
        <v>2688</v>
      </c>
      <c r="W105" s="34">
        <v>5661</v>
      </c>
      <c r="X105" s="37">
        <f t="shared" si="190"/>
        <v>388</v>
      </c>
      <c r="Y105" s="38">
        <f t="shared" si="83"/>
        <v>3104</v>
      </c>
      <c r="Z105" s="34">
        <v>5961</v>
      </c>
      <c r="AA105" s="37">
        <f t="shared" si="191"/>
        <v>300</v>
      </c>
      <c r="AB105" s="38">
        <f t="shared" si="85"/>
        <v>2400</v>
      </c>
      <c r="AC105" s="34">
        <v>6311</v>
      </c>
      <c r="AD105" s="37">
        <f t="shared" si="192"/>
        <v>350</v>
      </c>
      <c r="AE105" s="38">
        <f t="shared" si="87"/>
        <v>2800</v>
      </c>
      <c r="AF105" s="30">
        <v>6990</v>
      </c>
      <c r="AG105" s="37">
        <f t="shared" si="193"/>
        <v>679</v>
      </c>
      <c r="AH105" s="38">
        <f t="shared" si="194"/>
        <v>5432</v>
      </c>
      <c r="AI105" s="34">
        <v>7404</v>
      </c>
      <c r="AJ105" s="37">
        <f t="shared" si="195"/>
        <v>414</v>
      </c>
      <c r="AK105" s="38">
        <f t="shared" si="196"/>
        <v>3312</v>
      </c>
      <c r="AL105" s="39"/>
      <c r="AM105" s="39"/>
      <c r="AN105" s="39"/>
    </row>
    <row r="106" spans="1:40" x14ac:dyDescent="0.65">
      <c r="A106" s="27">
        <v>88</v>
      </c>
      <c r="B106" s="28" t="s">
        <v>115</v>
      </c>
      <c r="C106" s="29"/>
      <c r="D106" s="30">
        <v>6884</v>
      </c>
      <c r="E106" s="30">
        <v>7339</v>
      </c>
      <c r="F106" s="31">
        <f t="shared" si="185"/>
        <v>455</v>
      </c>
      <c r="G106" s="32">
        <f t="shared" si="59"/>
        <v>3640</v>
      </c>
      <c r="H106" s="30">
        <v>7877</v>
      </c>
      <c r="I106" s="31">
        <f t="shared" si="72"/>
        <v>538</v>
      </c>
      <c r="J106" s="32">
        <f t="shared" si="73"/>
        <v>4304</v>
      </c>
      <c r="K106" s="34">
        <v>8196</v>
      </c>
      <c r="L106" s="31">
        <f t="shared" si="186"/>
        <v>319</v>
      </c>
      <c r="M106" s="32">
        <f t="shared" si="75"/>
        <v>2552</v>
      </c>
      <c r="N106" s="34">
        <v>8390</v>
      </c>
      <c r="O106" s="31">
        <f t="shared" si="187"/>
        <v>194</v>
      </c>
      <c r="P106" s="32">
        <f t="shared" si="77"/>
        <v>1552</v>
      </c>
      <c r="Q106" s="34">
        <v>8634</v>
      </c>
      <c r="R106" s="31">
        <f t="shared" si="188"/>
        <v>244</v>
      </c>
      <c r="S106" s="32">
        <f t="shared" si="79"/>
        <v>1952</v>
      </c>
      <c r="T106" s="34">
        <v>8969</v>
      </c>
      <c r="U106" s="35">
        <f t="shared" si="189"/>
        <v>335</v>
      </c>
      <c r="V106" s="36">
        <f t="shared" si="81"/>
        <v>2680</v>
      </c>
      <c r="W106" s="34">
        <v>9469</v>
      </c>
      <c r="X106" s="37">
        <f t="shared" si="190"/>
        <v>500</v>
      </c>
      <c r="Y106" s="38">
        <f t="shared" si="83"/>
        <v>4000</v>
      </c>
      <c r="Z106" s="34">
        <v>116</v>
      </c>
      <c r="AA106" s="37">
        <f>10000-W106+Z106</f>
        <v>647</v>
      </c>
      <c r="AB106" s="38">
        <f t="shared" si="85"/>
        <v>5176</v>
      </c>
      <c r="AC106" s="34">
        <v>936</v>
      </c>
      <c r="AD106" s="37">
        <f t="shared" si="192"/>
        <v>820</v>
      </c>
      <c r="AE106" s="38">
        <f t="shared" si="87"/>
        <v>6560</v>
      </c>
      <c r="AF106" s="30">
        <v>1971</v>
      </c>
      <c r="AG106" s="37">
        <f t="shared" si="193"/>
        <v>1035</v>
      </c>
      <c r="AH106" s="38">
        <f t="shared" si="194"/>
        <v>8280</v>
      </c>
      <c r="AI106" s="34">
        <v>2016</v>
      </c>
      <c r="AJ106" s="37">
        <f t="shared" si="195"/>
        <v>45</v>
      </c>
      <c r="AK106" s="38">
        <f t="shared" si="196"/>
        <v>360</v>
      </c>
      <c r="AL106" s="39"/>
      <c r="AM106" s="39"/>
      <c r="AN106" s="39"/>
    </row>
    <row r="107" spans="1:40" x14ac:dyDescent="0.65">
      <c r="A107" s="27">
        <v>89</v>
      </c>
      <c r="B107" s="28" t="s">
        <v>116</v>
      </c>
      <c r="C107" s="29"/>
      <c r="D107" s="30">
        <v>388</v>
      </c>
      <c r="E107" s="30">
        <v>916</v>
      </c>
      <c r="F107" s="31">
        <f t="shared" si="185"/>
        <v>528</v>
      </c>
      <c r="G107" s="32">
        <f t="shared" si="59"/>
        <v>4224</v>
      </c>
      <c r="H107" s="30">
        <v>1039</v>
      </c>
      <c r="I107" s="31">
        <f t="shared" si="72"/>
        <v>123</v>
      </c>
      <c r="J107" s="32">
        <f t="shared" si="73"/>
        <v>984</v>
      </c>
      <c r="K107" s="34">
        <v>1050</v>
      </c>
      <c r="L107" s="31">
        <f t="shared" si="186"/>
        <v>11</v>
      </c>
      <c r="M107" s="32">
        <f t="shared" si="75"/>
        <v>88</v>
      </c>
      <c r="N107" s="34">
        <v>1571</v>
      </c>
      <c r="O107" s="31">
        <f t="shared" si="187"/>
        <v>521</v>
      </c>
      <c r="P107" s="32">
        <f t="shared" si="77"/>
        <v>4168</v>
      </c>
      <c r="Q107" s="34">
        <v>1605</v>
      </c>
      <c r="R107" s="31">
        <f t="shared" si="188"/>
        <v>34</v>
      </c>
      <c r="S107" s="32">
        <f t="shared" si="79"/>
        <v>272</v>
      </c>
      <c r="T107" s="34">
        <v>1640</v>
      </c>
      <c r="U107" s="35">
        <f t="shared" si="189"/>
        <v>35</v>
      </c>
      <c r="V107" s="36">
        <f t="shared" si="81"/>
        <v>280</v>
      </c>
      <c r="W107" s="34">
        <v>1728</v>
      </c>
      <c r="X107" s="37">
        <f t="shared" si="190"/>
        <v>88</v>
      </c>
      <c r="Y107" s="38">
        <f t="shared" si="83"/>
        <v>704</v>
      </c>
      <c r="Z107" s="34">
        <v>1961</v>
      </c>
      <c r="AA107" s="37">
        <f t="shared" si="191"/>
        <v>233</v>
      </c>
      <c r="AB107" s="38">
        <f t="shared" si="85"/>
        <v>1864</v>
      </c>
      <c r="AC107" s="34">
        <v>2403</v>
      </c>
      <c r="AD107" s="37">
        <f t="shared" si="192"/>
        <v>442</v>
      </c>
      <c r="AE107" s="38">
        <f t="shared" si="87"/>
        <v>3536</v>
      </c>
      <c r="AF107" s="30">
        <v>2419</v>
      </c>
      <c r="AG107" s="37">
        <f t="shared" si="193"/>
        <v>16</v>
      </c>
      <c r="AH107" s="38">
        <f t="shared" si="194"/>
        <v>128</v>
      </c>
      <c r="AI107" s="34">
        <v>2728</v>
      </c>
      <c r="AJ107" s="37">
        <f t="shared" si="195"/>
        <v>309</v>
      </c>
      <c r="AK107" s="38">
        <f t="shared" si="196"/>
        <v>2472</v>
      </c>
      <c r="AL107" s="39"/>
      <c r="AM107" s="39"/>
      <c r="AN107" s="39"/>
    </row>
    <row r="108" spans="1:40" x14ac:dyDescent="0.65">
      <c r="A108" s="27">
        <v>90</v>
      </c>
      <c r="B108" s="28" t="s">
        <v>117</v>
      </c>
      <c r="C108" s="29"/>
      <c r="D108" s="30">
        <v>9140</v>
      </c>
      <c r="E108" s="30">
        <v>9242</v>
      </c>
      <c r="F108" s="31">
        <f t="shared" si="185"/>
        <v>102</v>
      </c>
      <c r="G108" s="32">
        <f t="shared" si="59"/>
        <v>816</v>
      </c>
      <c r="H108" s="30">
        <v>9318</v>
      </c>
      <c r="I108" s="31">
        <f t="shared" si="72"/>
        <v>76</v>
      </c>
      <c r="J108" s="32">
        <f t="shared" si="73"/>
        <v>608</v>
      </c>
      <c r="K108" s="34">
        <v>9380</v>
      </c>
      <c r="L108" s="31">
        <f t="shared" si="186"/>
        <v>62</v>
      </c>
      <c r="M108" s="32">
        <f t="shared" si="75"/>
        <v>496</v>
      </c>
      <c r="N108" s="34">
        <v>9522</v>
      </c>
      <c r="O108" s="31">
        <f t="shared" si="187"/>
        <v>142</v>
      </c>
      <c r="P108" s="32">
        <f t="shared" si="77"/>
        <v>1136</v>
      </c>
      <c r="Q108" s="34">
        <v>9554</v>
      </c>
      <c r="R108" s="31">
        <f t="shared" si="188"/>
        <v>32</v>
      </c>
      <c r="S108" s="32">
        <f t="shared" si="79"/>
        <v>256</v>
      </c>
      <c r="T108" s="34">
        <v>9651</v>
      </c>
      <c r="U108" s="35">
        <f t="shared" si="189"/>
        <v>97</v>
      </c>
      <c r="V108" s="36">
        <f t="shared" si="81"/>
        <v>776</v>
      </c>
      <c r="W108" s="34">
        <v>9681</v>
      </c>
      <c r="X108" s="37">
        <f t="shared" si="190"/>
        <v>30</v>
      </c>
      <c r="Y108" s="38">
        <f t="shared" si="83"/>
        <v>240</v>
      </c>
      <c r="Z108" s="34">
        <v>9731</v>
      </c>
      <c r="AA108" s="37">
        <f t="shared" si="191"/>
        <v>50</v>
      </c>
      <c r="AB108" s="38">
        <f t="shared" si="85"/>
        <v>400</v>
      </c>
      <c r="AC108" s="34">
        <v>9783</v>
      </c>
      <c r="AD108" s="37">
        <f t="shared" si="192"/>
        <v>52</v>
      </c>
      <c r="AE108" s="38">
        <f t="shared" si="87"/>
        <v>416</v>
      </c>
      <c r="AF108" s="42">
        <v>9792</v>
      </c>
      <c r="AG108" s="37">
        <f t="shared" si="193"/>
        <v>9</v>
      </c>
      <c r="AH108" s="38">
        <f t="shared" si="194"/>
        <v>72</v>
      </c>
      <c r="AI108" s="34">
        <v>9841</v>
      </c>
      <c r="AJ108" s="37">
        <f t="shared" si="195"/>
        <v>49</v>
      </c>
      <c r="AK108" s="38">
        <f t="shared" si="196"/>
        <v>392</v>
      </c>
      <c r="AL108" s="39"/>
      <c r="AM108" s="39"/>
      <c r="AN108" s="39"/>
    </row>
    <row r="109" spans="1:40" x14ac:dyDescent="0.65">
      <c r="A109" s="27">
        <v>91</v>
      </c>
      <c r="B109" s="28" t="s">
        <v>118</v>
      </c>
      <c r="C109" s="29"/>
      <c r="D109" s="30">
        <v>20032</v>
      </c>
      <c r="E109" s="30">
        <v>20046</v>
      </c>
      <c r="F109" s="31">
        <f t="shared" si="185"/>
        <v>14</v>
      </c>
      <c r="G109" s="32">
        <f t="shared" si="59"/>
        <v>112</v>
      </c>
      <c r="H109" s="30">
        <v>20059</v>
      </c>
      <c r="I109" s="31">
        <f t="shared" si="72"/>
        <v>13</v>
      </c>
      <c r="J109" s="32">
        <f t="shared" si="73"/>
        <v>104</v>
      </c>
      <c r="K109" s="34">
        <v>20085</v>
      </c>
      <c r="L109" s="31">
        <f t="shared" si="186"/>
        <v>26</v>
      </c>
      <c r="M109" s="32">
        <f t="shared" si="75"/>
        <v>208</v>
      </c>
      <c r="N109" s="34">
        <v>20106</v>
      </c>
      <c r="O109" s="31">
        <f t="shared" si="187"/>
        <v>21</v>
      </c>
      <c r="P109" s="32">
        <f t="shared" si="77"/>
        <v>168</v>
      </c>
      <c r="Q109" s="34">
        <v>20114</v>
      </c>
      <c r="R109" s="31">
        <f t="shared" si="188"/>
        <v>8</v>
      </c>
      <c r="S109" s="32">
        <f t="shared" si="79"/>
        <v>64</v>
      </c>
      <c r="T109" s="34">
        <v>20117</v>
      </c>
      <c r="U109" s="35">
        <f t="shared" si="189"/>
        <v>3</v>
      </c>
      <c r="V109" s="36">
        <f t="shared" si="81"/>
        <v>24</v>
      </c>
      <c r="W109" s="34">
        <v>20119</v>
      </c>
      <c r="X109" s="37">
        <f t="shared" si="190"/>
        <v>2</v>
      </c>
      <c r="Y109" s="38">
        <f t="shared" si="83"/>
        <v>16</v>
      </c>
      <c r="Z109" s="34">
        <v>20125</v>
      </c>
      <c r="AA109" s="37">
        <f t="shared" si="191"/>
        <v>6</v>
      </c>
      <c r="AB109" s="38">
        <f t="shared" si="85"/>
        <v>48</v>
      </c>
      <c r="AC109" s="34">
        <v>20165</v>
      </c>
      <c r="AD109" s="37">
        <f t="shared" si="192"/>
        <v>40</v>
      </c>
      <c r="AE109" s="38">
        <f t="shared" si="87"/>
        <v>320</v>
      </c>
      <c r="AF109" s="30">
        <v>20169</v>
      </c>
      <c r="AG109" s="37">
        <f t="shared" si="193"/>
        <v>4</v>
      </c>
      <c r="AH109" s="38">
        <f t="shared" si="194"/>
        <v>32</v>
      </c>
      <c r="AI109" s="34">
        <v>20174</v>
      </c>
      <c r="AJ109" s="37">
        <f t="shared" si="195"/>
        <v>5</v>
      </c>
      <c r="AK109" s="38">
        <f t="shared" si="196"/>
        <v>40</v>
      </c>
      <c r="AL109" s="39"/>
      <c r="AM109" s="39"/>
      <c r="AN109" s="39"/>
    </row>
    <row r="110" spans="1:40" ht="51.6" x14ac:dyDescent="0.65">
      <c r="A110" s="27">
        <v>92</v>
      </c>
      <c r="B110" s="28" t="s">
        <v>119</v>
      </c>
      <c r="C110" s="29"/>
      <c r="D110" s="30">
        <v>9878</v>
      </c>
      <c r="E110" s="30">
        <v>1007</v>
      </c>
      <c r="F110" s="31">
        <f>10000-D110+E110</f>
        <v>1129</v>
      </c>
      <c r="G110" s="32">
        <f t="shared" si="59"/>
        <v>9032</v>
      </c>
      <c r="H110" s="30">
        <v>1851</v>
      </c>
      <c r="I110" s="31">
        <f t="shared" si="72"/>
        <v>844</v>
      </c>
      <c r="J110" s="32">
        <f t="shared" si="73"/>
        <v>6752</v>
      </c>
      <c r="K110" s="34">
        <v>2610</v>
      </c>
      <c r="L110" s="31">
        <f t="shared" si="186"/>
        <v>759</v>
      </c>
      <c r="M110" s="32">
        <f t="shared" si="75"/>
        <v>6072</v>
      </c>
      <c r="N110" s="34">
        <v>2710</v>
      </c>
      <c r="O110" s="31">
        <f t="shared" si="187"/>
        <v>100</v>
      </c>
      <c r="P110" s="32">
        <f t="shared" si="77"/>
        <v>800</v>
      </c>
      <c r="Q110" s="34">
        <v>3591</v>
      </c>
      <c r="R110" s="31">
        <f t="shared" si="188"/>
        <v>881</v>
      </c>
      <c r="S110" s="32">
        <f t="shared" si="79"/>
        <v>7048</v>
      </c>
      <c r="T110" s="34">
        <v>5564</v>
      </c>
      <c r="U110" s="35">
        <f t="shared" si="189"/>
        <v>1973</v>
      </c>
      <c r="V110" s="36">
        <f t="shared" si="81"/>
        <v>15784</v>
      </c>
      <c r="W110" s="34">
        <v>6166</v>
      </c>
      <c r="X110" s="37">
        <f t="shared" si="190"/>
        <v>602</v>
      </c>
      <c r="Y110" s="38">
        <f t="shared" si="83"/>
        <v>4816</v>
      </c>
      <c r="Z110" s="34">
        <v>6923</v>
      </c>
      <c r="AA110" s="37">
        <f t="shared" si="191"/>
        <v>757</v>
      </c>
      <c r="AB110" s="38">
        <f t="shared" si="85"/>
        <v>6056</v>
      </c>
      <c r="AC110" s="34">
        <v>7854</v>
      </c>
      <c r="AD110" s="37">
        <f t="shared" si="192"/>
        <v>931</v>
      </c>
      <c r="AE110" s="38">
        <f t="shared" si="87"/>
        <v>7448</v>
      </c>
      <c r="AF110" s="30">
        <v>8922</v>
      </c>
      <c r="AG110" s="37">
        <f t="shared" si="193"/>
        <v>1068</v>
      </c>
      <c r="AH110" s="38">
        <f t="shared" si="194"/>
        <v>8544</v>
      </c>
      <c r="AI110" s="34">
        <v>9848</v>
      </c>
      <c r="AJ110" s="37">
        <f t="shared" si="195"/>
        <v>926</v>
      </c>
      <c r="AK110" s="38">
        <f t="shared" si="196"/>
        <v>7408</v>
      </c>
      <c r="AL110" s="39"/>
      <c r="AM110" s="39"/>
      <c r="AN110" s="39"/>
    </row>
    <row r="111" spans="1:40" x14ac:dyDescent="0.65">
      <c r="A111" s="27">
        <v>93</v>
      </c>
      <c r="B111" s="41" t="s">
        <v>177</v>
      </c>
      <c r="C111" s="29"/>
      <c r="D111" s="30">
        <v>125121</v>
      </c>
      <c r="E111" s="30">
        <v>126343</v>
      </c>
      <c r="F111" s="31">
        <f t="shared" si="185"/>
        <v>1222</v>
      </c>
      <c r="G111" s="32">
        <f t="shared" si="59"/>
        <v>9776</v>
      </c>
      <c r="H111" s="30">
        <v>127065</v>
      </c>
      <c r="I111" s="31">
        <f t="shared" si="72"/>
        <v>722</v>
      </c>
      <c r="J111" s="32">
        <f t="shared" si="73"/>
        <v>5776</v>
      </c>
      <c r="K111" s="34">
        <v>127890</v>
      </c>
      <c r="L111" s="31">
        <f t="shared" si="186"/>
        <v>825</v>
      </c>
      <c r="M111" s="32">
        <f t="shared" si="75"/>
        <v>6600</v>
      </c>
      <c r="N111" s="34">
        <v>128944</v>
      </c>
      <c r="O111" s="31">
        <f t="shared" si="187"/>
        <v>1054</v>
      </c>
      <c r="P111" s="32">
        <f t="shared" si="77"/>
        <v>8432</v>
      </c>
      <c r="Q111" s="34">
        <v>129588</v>
      </c>
      <c r="R111" s="31">
        <f t="shared" si="188"/>
        <v>644</v>
      </c>
      <c r="S111" s="32">
        <f t="shared" si="79"/>
        <v>5152</v>
      </c>
      <c r="T111" s="34">
        <v>130377</v>
      </c>
      <c r="U111" s="35">
        <f t="shared" si="189"/>
        <v>789</v>
      </c>
      <c r="V111" s="36">
        <f t="shared" si="81"/>
        <v>6312</v>
      </c>
      <c r="W111" s="34">
        <v>131232</v>
      </c>
      <c r="X111" s="37">
        <f t="shared" si="190"/>
        <v>855</v>
      </c>
      <c r="Y111" s="38">
        <f t="shared" si="83"/>
        <v>6840</v>
      </c>
      <c r="Z111" s="34">
        <v>132253</v>
      </c>
      <c r="AA111" s="37">
        <f t="shared" si="191"/>
        <v>1021</v>
      </c>
      <c r="AB111" s="38">
        <f t="shared" si="85"/>
        <v>8168</v>
      </c>
      <c r="AC111" s="34">
        <v>133179</v>
      </c>
      <c r="AD111" s="37">
        <f t="shared" si="192"/>
        <v>926</v>
      </c>
      <c r="AE111" s="38">
        <f t="shared" si="87"/>
        <v>7408</v>
      </c>
      <c r="AF111" s="30">
        <v>134116</v>
      </c>
      <c r="AG111" s="37">
        <f t="shared" si="193"/>
        <v>937</v>
      </c>
      <c r="AH111" s="38">
        <f t="shared" si="194"/>
        <v>7496</v>
      </c>
      <c r="AI111" s="34">
        <v>135011</v>
      </c>
      <c r="AJ111" s="37">
        <f t="shared" si="195"/>
        <v>895</v>
      </c>
      <c r="AK111" s="38">
        <f t="shared" si="196"/>
        <v>7160</v>
      </c>
      <c r="AL111" s="39"/>
      <c r="AM111" s="39"/>
      <c r="AN111" s="39"/>
    </row>
    <row r="112" spans="1:40" x14ac:dyDescent="0.65">
      <c r="A112" s="27">
        <v>94</v>
      </c>
      <c r="B112" s="28" t="s">
        <v>120</v>
      </c>
      <c r="C112" s="29"/>
      <c r="D112" s="30">
        <v>26376</v>
      </c>
      <c r="E112" s="30">
        <v>27175</v>
      </c>
      <c r="F112" s="31">
        <f t="shared" si="185"/>
        <v>799</v>
      </c>
      <c r="G112" s="32">
        <f t="shared" si="59"/>
        <v>6392</v>
      </c>
      <c r="H112" s="30">
        <v>27416</v>
      </c>
      <c r="I112" s="31">
        <f t="shared" si="72"/>
        <v>241</v>
      </c>
      <c r="J112" s="32">
        <f t="shared" si="73"/>
        <v>1928</v>
      </c>
      <c r="K112" s="34">
        <v>27709</v>
      </c>
      <c r="L112" s="31">
        <f t="shared" si="186"/>
        <v>293</v>
      </c>
      <c r="M112" s="32">
        <f t="shared" si="75"/>
        <v>2344</v>
      </c>
      <c r="N112" s="34">
        <v>27948</v>
      </c>
      <c r="O112" s="31">
        <f t="shared" si="187"/>
        <v>239</v>
      </c>
      <c r="P112" s="32">
        <f t="shared" si="77"/>
        <v>1912</v>
      </c>
      <c r="Q112" s="34">
        <v>28006</v>
      </c>
      <c r="R112" s="31">
        <f t="shared" si="188"/>
        <v>58</v>
      </c>
      <c r="S112" s="32">
        <f t="shared" si="79"/>
        <v>464</v>
      </c>
      <c r="T112" s="34">
        <v>28104</v>
      </c>
      <c r="U112" s="35">
        <f t="shared" si="189"/>
        <v>98</v>
      </c>
      <c r="V112" s="36">
        <f t="shared" si="81"/>
        <v>784</v>
      </c>
      <c r="W112" s="34">
        <v>28151</v>
      </c>
      <c r="X112" s="37">
        <f t="shared" si="190"/>
        <v>47</v>
      </c>
      <c r="Y112" s="38">
        <f t="shared" si="83"/>
        <v>376</v>
      </c>
      <c r="Z112" s="34">
        <v>28222</v>
      </c>
      <c r="AA112" s="37">
        <f t="shared" si="191"/>
        <v>71</v>
      </c>
      <c r="AB112" s="38">
        <f t="shared" si="85"/>
        <v>568</v>
      </c>
      <c r="AC112" s="34">
        <v>28263</v>
      </c>
      <c r="AD112" s="37">
        <f t="shared" si="192"/>
        <v>41</v>
      </c>
      <c r="AE112" s="38">
        <f t="shared" si="87"/>
        <v>328</v>
      </c>
      <c r="AF112" s="30">
        <v>28338</v>
      </c>
      <c r="AG112" s="37">
        <f t="shared" si="193"/>
        <v>75</v>
      </c>
      <c r="AH112" s="38">
        <f t="shared" si="194"/>
        <v>600</v>
      </c>
      <c r="AI112" s="34">
        <v>28391</v>
      </c>
      <c r="AJ112" s="37">
        <f t="shared" si="195"/>
        <v>53</v>
      </c>
      <c r="AK112" s="38">
        <f t="shared" si="196"/>
        <v>424</v>
      </c>
      <c r="AL112" s="39"/>
      <c r="AM112" s="39"/>
      <c r="AN112" s="39"/>
    </row>
    <row r="113" spans="1:40" x14ac:dyDescent="0.65">
      <c r="A113" s="27">
        <v>95</v>
      </c>
      <c r="B113" s="41" t="s">
        <v>146</v>
      </c>
      <c r="C113" s="29"/>
      <c r="D113" s="30">
        <v>1022</v>
      </c>
      <c r="E113" s="30">
        <v>2316</v>
      </c>
      <c r="F113" s="31">
        <f t="shared" si="185"/>
        <v>1294</v>
      </c>
      <c r="G113" s="32">
        <f t="shared" si="59"/>
        <v>10352</v>
      </c>
      <c r="H113" s="30">
        <v>3865</v>
      </c>
      <c r="I113" s="31">
        <f t="shared" si="72"/>
        <v>1549</v>
      </c>
      <c r="J113" s="32">
        <f t="shared" si="73"/>
        <v>12392</v>
      </c>
      <c r="K113" s="34">
        <v>5767</v>
      </c>
      <c r="L113" s="31">
        <f t="shared" si="186"/>
        <v>1902</v>
      </c>
      <c r="M113" s="32">
        <f t="shared" si="75"/>
        <v>15216</v>
      </c>
      <c r="N113" s="34">
        <v>8700</v>
      </c>
      <c r="O113" s="31">
        <f t="shared" si="187"/>
        <v>2933</v>
      </c>
      <c r="P113" s="32">
        <f t="shared" si="77"/>
        <v>23464</v>
      </c>
      <c r="Q113" s="34">
        <v>556</v>
      </c>
      <c r="R113" s="31">
        <f>10000-N113+Q113</f>
        <v>1856</v>
      </c>
      <c r="S113" s="32">
        <f t="shared" si="79"/>
        <v>14848</v>
      </c>
      <c r="T113" s="34">
        <v>2345</v>
      </c>
      <c r="U113" s="35">
        <f t="shared" si="189"/>
        <v>1789</v>
      </c>
      <c r="V113" s="36">
        <f t="shared" si="81"/>
        <v>14312</v>
      </c>
      <c r="W113" s="34">
        <v>4290</v>
      </c>
      <c r="X113" s="37">
        <f t="shared" si="190"/>
        <v>1945</v>
      </c>
      <c r="Y113" s="38">
        <f t="shared" si="83"/>
        <v>15560</v>
      </c>
      <c r="Z113" s="34">
        <v>6110</v>
      </c>
      <c r="AA113" s="37">
        <f t="shared" si="191"/>
        <v>1820</v>
      </c>
      <c r="AB113" s="38">
        <f t="shared" si="85"/>
        <v>14560</v>
      </c>
      <c r="AC113" s="34">
        <v>9177</v>
      </c>
      <c r="AD113" s="37">
        <f t="shared" si="192"/>
        <v>3067</v>
      </c>
      <c r="AE113" s="38">
        <f t="shared" si="87"/>
        <v>24536</v>
      </c>
      <c r="AF113" s="42">
        <v>1349</v>
      </c>
      <c r="AG113" s="38">
        <f>10000-AC113+AF113</f>
        <v>2172</v>
      </c>
      <c r="AH113" s="38">
        <f t="shared" si="194"/>
        <v>17376</v>
      </c>
      <c r="AI113" s="34">
        <v>3151</v>
      </c>
      <c r="AJ113" s="37">
        <f t="shared" si="195"/>
        <v>1802</v>
      </c>
      <c r="AK113" s="38">
        <f t="shared" si="196"/>
        <v>14416</v>
      </c>
      <c r="AL113" s="39"/>
      <c r="AM113" s="39"/>
      <c r="AN113" s="39"/>
    </row>
    <row r="114" spans="1:40" x14ac:dyDescent="0.65">
      <c r="A114" s="27">
        <v>96</v>
      </c>
      <c r="B114" s="28" t="s">
        <v>121</v>
      </c>
      <c r="C114" s="78"/>
      <c r="D114" s="79">
        <v>6952</v>
      </c>
      <c r="E114" s="30">
        <v>6979</v>
      </c>
      <c r="F114" s="31">
        <f t="shared" si="185"/>
        <v>27</v>
      </c>
      <c r="G114" s="32">
        <f t="shared" si="59"/>
        <v>216</v>
      </c>
      <c r="H114" s="65">
        <v>6995</v>
      </c>
      <c r="I114" s="31">
        <f t="shared" si="72"/>
        <v>16</v>
      </c>
      <c r="J114" s="32">
        <f t="shared" si="73"/>
        <v>128</v>
      </c>
      <c r="K114" s="34">
        <v>7011</v>
      </c>
      <c r="L114" s="31">
        <f t="shared" si="186"/>
        <v>16</v>
      </c>
      <c r="M114" s="32">
        <f t="shared" si="75"/>
        <v>128</v>
      </c>
      <c r="N114" s="34">
        <v>7023</v>
      </c>
      <c r="O114" s="31">
        <f t="shared" si="187"/>
        <v>12</v>
      </c>
      <c r="P114" s="32">
        <f t="shared" si="77"/>
        <v>96</v>
      </c>
      <c r="Q114" s="34">
        <v>7037</v>
      </c>
      <c r="R114" s="31">
        <f t="shared" si="188"/>
        <v>14</v>
      </c>
      <c r="S114" s="32">
        <f t="shared" si="79"/>
        <v>112</v>
      </c>
      <c r="T114" s="34">
        <v>7039</v>
      </c>
      <c r="U114" s="35">
        <f t="shared" si="189"/>
        <v>2</v>
      </c>
      <c r="V114" s="36">
        <f t="shared" si="81"/>
        <v>16</v>
      </c>
      <c r="W114" s="34">
        <v>7039</v>
      </c>
      <c r="X114" s="37">
        <f t="shared" si="190"/>
        <v>0</v>
      </c>
      <c r="Y114" s="38">
        <f t="shared" si="83"/>
        <v>0</v>
      </c>
      <c r="Z114" s="34">
        <v>7058</v>
      </c>
      <c r="AA114" s="37">
        <f t="shared" si="191"/>
        <v>19</v>
      </c>
      <c r="AB114" s="38">
        <f t="shared" si="85"/>
        <v>152</v>
      </c>
      <c r="AC114" s="34">
        <v>7059</v>
      </c>
      <c r="AD114" s="37">
        <f t="shared" si="192"/>
        <v>1</v>
      </c>
      <c r="AE114" s="38">
        <f t="shared" si="87"/>
        <v>8</v>
      </c>
      <c r="AF114" s="30">
        <v>7059</v>
      </c>
      <c r="AG114" s="37">
        <f t="shared" si="193"/>
        <v>0</v>
      </c>
      <c r="AH114" s="38">
        <f t="shared" si="194"/>
        <v>0</v>
      </c>
      <c r="AI114" s="34">
        <v>7076</v>
      </c>
      <c r="AJ114" s="37">
        <f t="shared" si="195"/>
        <v>17</v>
      </c>
      <c r="AK114" s="38">
        <f t="shared" si="196"/>
        <v>136</v>
      </c>
      <c r="AL114" s="39"/>
      <c r="AM114" s="39"/>
      <c r="AN114" s="39"/>
    </row>
    <row r="115" spans="1:40" s="55" customFormat="1" ht="51.6" x14ac:dyDescent="0.25">
      <c r="A115" s="10">
        <v>97</v>
      </c>
      <c r="B115" s="44" t="s">
        <v>178</v>
      </c>
      <c r="C115" s="80"/>
      <c r="D115" s="81">
        <v>77063</v>
      </c>
      <c r="E115" s="13">
        <v>77321</v>
      </c>
      <c r="F115" s="46">
        <f t="shared" si="185"/>
        <v>258</v>
      </c>
      <c r="G115" s="47">
        <f t="shared" si="59"/>
        <v>2064</v>
      </c>
      <c r="H115" s="33">
        <v>77475</v>
      </c>
      <c r="I115" s="46">
        <f t="shared" si="72"/>
        <v>154</v>
      </c>
      <c r="J115" s="47">
        <f t="shared" si="73"/>
        <v>1232</v>
      </c>
      <c r="K115" s="48">
        <v>77712</v>
      </c>
      <c r="L115" s="46">
        <f t="shared" si="186"/>
        <v>237</v>
      </c>
      <c r="M115" s="47">
        <f t="shared" si="75"/>
        <v>1896</v>
      </c>
      <c r="N115" s="48">
        <v>77968</v>
      </c>
      <c r="O115" s="46">
        <f t="shared" si="187"/>
        <v>256</v>
      </c>
      <c r="P115" s="47">
        <f t="shared" si="77"/>
        <v>2048</v>
      </c>
      <c r="Q115" s="48">
        <v>78723</v>
      </c>
      <c r="R115" s="46">
        <f t="shared" si="188"/>
        <v>755</v>
      </c>
      <c r="S115" s="47">
        <f t="shared" si="79"/>
        <v>6040</v>
      </c>
      <c r="T115" s="48">
        <v>80349</v>
      </c>
      <c r="U115" s="49">
        <f t="shared" si="189"/>
        <v>1626</v>
      </c>
      <c r="V115" s="50">
        <f t="shared" si="81"/>
        <v>13008</v>
      </c>
      <c r="W115" s="48">
        <v>81441</v>
      </c>
      <c r="X115" s="51">
        <f t="shared" si="190"/>
        <v>1092</v>
      </c>
      <c r="Y115" s="52">
        <f t="shared" si="83"/>
        <v>8736</v>
      </c>
      <c r="Z115" s="48">
        <v>82158</v>
      </c>
      <c r="AA115" s="51">
        <f t="shared" si="191"/>
        <v>717</v>
      </c>
      <c r="AB115" s="52">
        <f t="shared" si="85"/>
        <v>5736</v>
      </c>
      <c r="AC115" s="48">
        <v>82817</v>
      </c>
      <c r="AD115" s="51">
        <f t="shared" si="192"/>
        <v>659</v>
      </c>
      <c r="AE115" s="52">
        <f t="shared" si="87"/>
        <v>5272</v>
      </c>
      <c r="AF115" s="13">
        <v>83381</v>
      </c>
      <c r="AG115" s="51">
        <f t="shared" si="193"/>
        <v>564</v>
      </c>
      <c r="AH115" s="52">
        <f t="shared" si="194"/>
        <v>4512</v>
      </c>
      <c r="AI115" s="48">
        <v>84041</v>
      </c>
      <c r="AJ115" s="51">
        <f t="shared" si="195"/>
        <v>660</v>
      </c>
      <c r="AK115" s="52">
        <f t="shared" si="196"/>
        <v>5280</v>
      </c>
      <c r="AL115" s="54"/>
      <c r="AM115" s="54"/>
      <c r="AN115" s="54"/>
    </row>
    <row r="116" spans="1:40" x14ac:dyDescent="0.65">
      <c r="A116" s="56" t="s">
        <v>122</v>
      </c>
      <c r="B116" s="57"/>
      <c r="C116" s="57"/>
      <c r="D116" s="58"/>
      <c r="E116" s="59"/>
      <c r="F116" s="60"/>
      <c r="G116" s="61"/>
      <c r="H116" s="59"/>
      <c r="I116" s="60"/>
      <c r="J116" s="61"/>
      <c r="K116" s="59"/>
      <c r="L116" s="60"/>
      <c r="M116" s="61"/>
      <c r="N116" s="59"/>
      <c r="O116" s="60"/>
      <c r="P116" s="61"/>
      <c r="Q116" s="59"/>
      <c r="R116" s="60"/>
      <c r="S116" s="61"/>
      <c r="T116" s="59"/>
      <c r="U116" s="60"/>
      <c r="V116" s="61"/>
      <c r="W116" s="59"/>
      <c r="X116" s="62"/>
      <c r="Y116" s="63"/>
      <c r="Z116" s="59"/>
      <c r="AA116" s="62"/>
      <c r="AB116" s="63"/>
      <c r="AC116" s="59"/>
      <c r="AD116" s="62"/>
      <c r="AE116" s="63"/>
      <c r="AF116" s="58"/>
      <c r="AG116" s="62"/>
      <c r="AH116" s="63"/>
      <c r="AI116" s="59"/>
      <c r="AJ116" s="62"/>
      <c r="AK116" s="63"/>
      <c r="AL116" s="64"/>
      <c r="AM116" s="64"/>
      <c r="AN116" s="64"/>
    </row>
    <row r="117" spans="1:40" x14ac:dyDescent="0.65">
      <c r="A117" s="27">
        <v>98</v>
      </c>
      <c r="B117" s="28" t="s">
        <v>123</v>
      </c>
      <c r="C117" s="29"/>
      <c r="D117" s="30">
        <v>0</v>
      </c>
      <c r="E117" s="30">
        <v>0</v>
      </c>
      <c r="F117" s="31"/>
      <c r="G117" s="32"/>
      <c r="H117" s="30">
        <v>0</v>
      </c>
      <c r="I117" s="31">
        <f t="shared" si="72"/>
        <v>0</v>
      </c>
      <c r="J117" s="32">
        <f t="shared" si="73"/>
        <v>0</v>
      </c>
      <c r="K117" s="34">
        <v>0</v>
      </c>
      <c r="L117" s="31">
        <f t="shared" ref="L117:L123" si="197">K117-H117</f>
        <v>0</v>
      </c>
      <c r="M117" s="32">
        <f t="shared" si="75"/>
        <v>0</v>
      </c>
      <c r="N117" s="34">
        <v>0</v>
      </c>
      <c r="O117" s="31">
        <f t="shared" ref="O117:O123" si="198">N117-K117</f>
        <v>0</v>
      </c>
      <c r="P117" s="32">
        <f t="shared" si="77"/>
        <v>0</v>
      </c>
      <c r="Q117" s="34">
        <v>0</v>
      </c>
      <c r="R117" s="31">
        <f t="shared" ref="R117:R123" si="199">Q117-N117</f>
        <v>0</v>
      </c>
      <c r="S117" s="32">
        <f t="shared" si="79"/>
        <v>0</v>
      </c>
      <c r="T117" s="34">
        <v>0</v>
      </c>
      <c r="U117" s="35">
        <f t="shared" ref="U117:U123" si="200">T117-Q117</f>
        <v>0</v>
      </c>
      <c r="V117" s="36">
        <f t="shared" si="81"/>
        <v>0</v>
      </c>
      <c r="W117" s="34">
        <v>0</v>
      </c>
      <c r="X117" s="37">
        <f t="shared" ref="X117:X123" si="201">W117-T117</f>
        <v>0</v>
      </c>
      <c r="Y117" s="38">
        <f t="shared" si="83"/>
        <v>0</v>
      </c>
      <c r="Z117" s="34">
        <v>0</v>
      </c>
      <c r="AA117" s="37">
        <f t="shared" ref="AA117:AA123" si="202">Z117-W117</f>
        <v>0</v>
      </c>
      <c r="AB117" s="38">
        <f t="shared" si="85"/>
        <v>0</v>
      </c>
      <c r="AC117" s="34">
        <v>0</v>
      </c>
      <c r="AD117" s="37">
        <f t="shared" ref="AD117:AD123" si="203">AC117-Z117</f>
        <v>0</v>
      </c>
      <c r="AE117" s="38">
        <f t="shared" si="87"/>
        <v>0</v>
      </c>
      <c r="AF117" s="30">
        <v>0</v>
      </c>
      <c r="AG117" s="37">
        <f t="shared" ref="AG117:AG123" si="204">AF117-AC117</f>
        <v>0</v>
      </c>
      <c r="AH117" s="38">
        <f t="shared" ref="AH117:AH123" si="205">AG117*8</f>
        <v>0</v>
      </c>
      <c r="AI117" s="30">
        <v>0</v>
      </c>
      <c r="AJ117" s="37">
        <f t="shared" ref="AJ117:AJ123" si="206">AI117-AF117</f>
        <v>0</v>
      </c>
      <c r="AK117" s="38">
        <f t="shared" ref="AK117:AK123" si="207">AJ117*8</f>
        <v>0</v>
      </c>
      <c r="AL117" s="39"/>
      <c r="AM117" s="39"/>
      <c r="AN117" s="39"/>
    </row>
    <row r="118" spans="1:40" x14ac:dyDescent="0.65">
      <c r="A118" s="27">
        <v>99</v>
      </c>
      <c r="B118" s="28" t="s">
        <v>124</v>
      </c>
      <c r="C118" s="29"/>
      <c r="D118" s="30">
        <v>5384</v>
      </c>
      <c r="E118" s="30">
        <v>7707</v>
      </c>
      <c r="F118" s="31">
        <f t="shared" ref="F118:F123" si="208">E118-D118</f>
        <v>2323</v>
      </c>
      <c r="G118" s="32">
        <f t="shared" ref="G118:G123" si="209">F118*8</f>
        <v>18584</v>
      </c>
      <c r="H118" s="30">
        <v>9410</v>
      </c>
      <c r="I118" s="31">
        <f t="shared" si="72"/>
        <v>1703</v>
      </c>
      <c r="J118" s="32">
        <f t="shared" si="73"/>
        <v>13624</v>
      </c>
      <c r="K118" s="34">
        <v>16</v>
      </c>
      <c r="L118" s="31">
        <f>10000-H118+K118</f>
        <v>606</v>
      </c>
      <c r="M118" s="32">
        <f t="shared" si="75"/>
        <v>4848</v>
      </c>
      <c r="N118" s="34">
        <v>25</v>
      </c>
      <c r="O118" s="31">
        <f t="shared" si="198"/>
        <v>9</v>
      </c>
      <c r="P118" s="32">
        <f t="shared" si="77"/>
        <v>72</v>
      </c>
      <c r="Q118" s="34">
        <v>35</v>
      </c>
      <c r="R118" s="31">
        <f t="shared" si="199"/>
        <v>10</v>
      </c>
      <c r="S118" s="32">
        <f t="shared" si="79"/>
        <v>80</v>
      </c>
      <c r="T118" s="34">
        <v>44</v>
      </c>
      <c r="U118" s="35">
        <f t="shared" si="200"/>
        <v>9</v>
      </c>
      <c r="V118" s="36">
        <f t="shared" si="81"/>
        <v>72</v>
      </c>
      <c r="W118" s="34">
        <v>50</v>
      </c>
      <c r="X118" s="37">
        <f t="shared" si="201"/>
        <v>6</v>
      </c>
      <c r="Y118" s="38">
        <f t="shared" si="83"/>
        <v>48</v>
      </c>
      <c r="Z118" s="34">
        <v>67</v>
      </c>
      <c r="AA118" s="37">
        <f t="shared" si="202"/>
        <v>17</v>
      </c>
      <c r="AB118" s="38">
        <f t="shared" si="85"/>
        <v>136</v>
      </c>
      <c r="AC118" s="34">
        <v>77</v>
      </c>
      <c r="AD118" s="37">
        <f t="shared" si="203"/>
        <v>10</v>
      </c>
      <c r="AE118" s="38">
        <f t="shared" si="87"/>
        <v>80</v>
      </c>
      <c r="AF118" s="30">
        <v>82</v>
      </c>
      <c r="AG118" s="37">
        <f t="shared" si="204"/>
        <v>5</v>
      </c>
      <c r="AH118" s="38">
        <f t="shared" si="205"/>
        <v>40</v>
      </c>
      <c r="AI118" s="29">
        <v>91</v>
      </c>
      <c r="AJ118" s="37">
        <f t="shared" si="206"/>
        <v>9</v>
      </c>
      <c r="AK118" s="38">
        <f t="shared" si="207"/>
        <v>72</v>
      </c>
      <c r="AL118" s="39"/>
      <c r="AM118" s="39"/>
      <c r="AN118" s="39"/>
    </row>
    <row r="119" spans="1:40" x14ac:dyDescent="0.65">
      <c r="A119" s="27">
        <v>100</v>
      </c>
      <c r="B119" s="28" t="s">
        <v>179</v>
      </c>
      <c r="C119" s="29"/>
      <c r="D119" s="30">
        <v>5126</v>
      </c>
      <c r="E119" s="30">
        <v>5183</v>
      </c>
      <c r="F119" s="31">
        <f t="shared" si="208"/>
        <v>57</v>
      </c>
      <c r="G119" s="32">
        <f t="shared" si="209"/>
        <v>456</v>
      </c>
      <c r="H119" s="30">
        <v>5252</v>
      </c>
      <c r="I119" s="31">
        <f t="shared" si="72"/>
        <v>69</v>
      </c>
      <c r="J119" s="32">
        <f t="shared" si="73"/>
        <v>552</v>
      </c>
      <c r="K119" s="34">
        <v>5277</v>
      </c>
      <c r="L119" s="31">
        <f t="shared" si="197"/>
        <v>25</v>
      </c>
      <c r="M119" s="32">
        <f t="shared" si="75"/>
        <v>200</v>
      </c>
      <c r="N119" s="34">
        <v>5323</v>
      </c>
      <c r="O119" s="31">
        <f t="shared" si="198"/>
        <v>46</v>
      </c>
      <c r="P119" s="32">
        <f t="shared" si="77"/>
        <v>368</v>
      </c>
      <c r="Q119" s="34">
        <v>5376</v>
      </c>
      <c r="R119" s="31">
        <f t="shared" si="199"/>
        <v>53</v>
      </c>
      <c r="S119" s="32">
        <f t="shared" si="79"/>
        <v>424</v>
      </c>
      <c r="T119" s="34">
        <v>5414</v>
      </c>
      <c r="U119" s="35">
        <f t="shared" si="200"/>
        <v>38</v>
      </c>
      <c r="V119" s="36">
        <f t="shared" si="81"/>
        <v>304</v>
      </c>
      <c r="W119" s="34">
        <v>5451</v>
      </c>
      <c r="X119" s="37">
        <f t="shared" si="201"/>
        <v>37</v>
      </c>
      <c r="Y119" s="38">
        <f t="shared" si="83"/>
        <v>296</v>
      </c>
      <c r="Z119" s="34">
        <v>5495</v>
      </c>
      <c r="AA119" s="37">
        <f t="shared" si="202"/>
        <v>44</v>
      </c>
      <c r="AB119" s="38">
        <f t="shared" si="85"/>
        <v>352</v>
      </c>
      <c r="AC119" s="34">
        <v>5532</v>
      </c>
      <c r="AD119" s="37">
        <f t="shared" si="203"/>
        <v>37</v>
      </c>
      <c r="AE119" s="38">
        <f t="shared" si="87"/>
        <v>296</v>
      </c>
      <c r="AF119" s="30">
        <v>5573</v>
      </c>
      <c r="AG119" s="37">
        <f t="shared" si="204"/>
        <v>41</v>
      </c>
      <c r="AH119" s="38">
        <f t="shared" si="205"/>
        <v>328</v>
      </c>
      <c r="AI119" s="29">
        <v>5610</v>
      </c>
      <c r="AJ119" s="37">
        <f t="shared" si="206"/>
        <v>37</v>
      </c>
      <c r="AK119" s="38">
        <f t="shared" si="207"/>
        <v>296</v>
      </c>
      <c r="AL119" s="39"/>
      <c r="AM119" s="39"/>
      <c r="AN119" s="39"/>
    </row>
    <row r="120" spans="1:40" ht="25.2" customHeight="1" x14ac:dyDescent="0.65">
      <c r="A120" s="27">
        <v>101</v>
      </c>
      <c r="B120" s="28" t="s">
        <v>147</v>
      </c>
      <c r="C120" s="29"/>
      <c r="D120" s="30">
        <v>5287</v>
      </c>
      <c r="E120" s="30">
        <v>5288</v>
      </c>
      <c r="F120" s="31">
        <f t="shared" si="208"/>
        <v>1</v>
      </c>
      <c r="G120" s="32">
        <f t="shared" si="209"/>
        <v>8</v>
      </c>
      <c r="H120" s="30">
        <v>5288</v>
      </c>
      <c r="I120" s="31">
        <f t="shared" si="72"/>
        <v>0</v>
      </c>
      <c r="J120" s="32">
        <f t="shared" si="73"/>
        <v>0</v>
      </c>
      <c r="K120" s="34">
        <v>5288</v>
      </c>
      <c r="L120" s="31">
        <f t="shared" si="197"/>
        <v>0</v>
      </c>
      <c r="M120" s="32">
        <f t="shared" si="75"/>
        <v>0</v>
      </c>
      <c r="N120" s="34">
        <v>5288</v>
      </c>
      <c r="O120" s="31">
        <f t="shared" si="198"/>
        <v>0</v>
      </c>
      <c r="P120" s="32">
        <f t="shared" si="77"/>
        <v>0</v>
      </c>
      <c r="Q120" s="34">
        <v>5288</v>
      </c>
      <c r="R120" s="31">
        <f t="shared" si="199"/>
        <v>0</v>
      </c>
      <c r="S120" s="32">
        <f t="shared" si="79"/>
        <v>0</v>
      </c>
      <c r="T120" s="34">
        <v>5288</v>
      </c>
      <c r="U120" s="35">
        <f t="shared" si="200"/>
        <v>0</v>
      </c>
      <c r="V120" s="36">
        <f t="shared" si="81"/>
        <v>0</v>
      </c>
      <c r="W120" s="34">
        <v>5288</v>
      </c>
      <c r="X120" s="37">
        <f t="shared" si="201"/>
        <v>0</v>
      </c>
      <c r="Y120" s="38">
        <f t="shared" si="83"/>
        <v>0</v>
      </c>
      <c r="Z120" s="34">
        <v>5288</v>
      </c>
      <c r="AA120" s="37">
        <f t="shared" si="202"/>
        <v>0</v>
      </c>
      <c r="AB120" s="38">
        <f t="shared" si="85"/>
        <v>0</v>
      </c>
      <c r="AC120" s="34">
        <v>5288</v>
      </c>
      <c r="AD120" s="37">
        <f t="shared" si="203"/>
        <v>0</v>
      </c>
      <c r="AE120" s="38">
        <f t="shared" si="87"/>
        <v>0</v>
      </c>
      <c r="AF120" s="30">
        <v>5288</v>
      </c>
      <c r="AG120" s="37">
        <f t="shared" si="204"/>
        <v>0</v>
      </c>
      <c r="AH120" s="38">
        <f t="shared" si="205"/>
        <v>0</v>
      </c>
      <c r="AI120" s="29">
        <v>5288</v>
      </c>
      <c r="AJ120" s="37">
        <f t="shared" si="206"/>
        <v>0</v>
      </c>
      <c r="AK120" s="38">
        <f t="shared" si="207"/>
        <v>0</v>
      </c>
      <c r="AL120" s="39"/>
      <c r="AM120" s="39"/>
      <c r="AN120" s="39"/>
    </row>
    <row r="121" spans="1:40" x14ac:dyDescent="0.65">
      <c r="A121" s="27">
        <v>102</v>
      </c>
      <c r="B121" s="28" t="s">
        <v>180</v>
      </c>
      <c r="C121" s="29"/>
      <c r="D121" s="30">
        <v>9069</v>
      </c>
      <c r="E121" s="30">
        <v>9069</v>
      </c>
      <c r="F121" s="31">
        <f t="shared" si="208"/>
        <v>0</v>
      </c>
      <c r="G121" s="32">
        <f t="shared" si="209"/>
        <v>0</v>
      </c>
      <c r="H121" s="30">
        <v>9069</v>
      </c>
      <c r="I121" s="31">
        <f t="shared" si="72"/>
        <v>0</v>
      </c>
      <c r="J121" s="32">
        <f t="shared" si="73"/>
        <v>0</v>
      </c>
      <c r="K121" s="34">
        <v>9094</v>
      </c>
      <c r="L121" s="31">
        <f t="shared" si="197"/>
        <v>25</v>
      </c>
      <c r="M121" s="32">
        <f t="shared" si="75"/>
        <v>200</v>
      </c>
      <c r="N121" s="34">
        <v>9175</v>
      </c>
      <c r="O121" s="31">
        <f t="shared" si="198"/>
        <v>81</v>
      </c>
      <c r="P121" s="32">
        <f t="shared" si="77"/>
        <v>648</v>
      </c>
      <c r="Q121" s="34">
        <v>9175</v>
      </c>
      <c r="R121" s="31">
        <f t="shared" si="199"/>
        <v>0</v>
      </c>
      <c r="S121" s="32">
        <f t="shared" si="79"/>
        <v>0</v>
      </c>
      <c r="T121" s="34">
        <v>9267</v>
      </c>
      <c r="U121" s="35">
        <f t="shared" si="200"/>
        <v>92</v>
      </c>
      <c r="V121" s="36">
        <f t="shared" si="81"/>
        <v>736</v>
      </c>
      <c r="W121" s="34">
        <v>9281</v>
      </c>
      <c r="X121" s="37">
        <f t="shared" si="201"/>
        <v>14</v>
      </c>
      <c r="Y121" s="38">
        <f t="shared" si="83"/>
        <v>112</v>
      </c>
      <c r="Z121" s="34">
        <v>9304</v>
      </c>
      <c r="AA121" s="37">
        <f t="shared" si="202"/>
        <v>23</v>
      </c>
      <c r="AB121" s="38">
        <f t="shared" si="85"/>
        <v>184</v>
      </c>
      <c r="AC121" s="34">
        <v>9307</v>
      </c>
      <c r="AD121" s="37">
        <f t="shared" si="203"/>
        <v>3</v>
      </c>
      <c r="AE121" s="38">
        <f t="shared" si="87"/>
        <v>24</v>
      </c>
      <c r="AF121" s="30">
        <v>9316</v>
      </c>
      <c r="AG121" s="37">
        <f t="shared" si="204"/>
        <v>9</v>
      </c>
      <c r="AH121" s="38">
        <f t="shared" si="205"/>
        <v>72</v>
      </c>
      <c r="AI121" s="29">
        <v>9321</v>
      </c>
      <c r="AJ121" s="37">
        <f t="shared" si="206"/>
        <v>5</v>
      </c>
      <c r="AK121" s="38">
        <f t="shared" si="207"/>
        <v>40</v>
      </c>
      <c r="AL121" s="39"/>
      <c r="AM121" s="39"/>
      <c r="AN121" s="39"/>
    </row>
    <row r="122" spans="1:40" x14ac:dyDescent="0.65">
      <c r="A122" s="27">
        <v>103</v>
      </c>
      <c r="B122" s="28" t="s">
        <v>137</v>
      </c>
      <c r="C122" s="29"/>
      <c r="D122" s="30">
        <v>162</v>
      </c>
      <c r="E122" s="30">
        <v>163</v>
      </c>
      <c r="F122" s="31">
        <f t="shared" si="208"/>
        <v>1</v>
      </c>
      <c r="G122" s="32">
        <f t="shared" si="209"/>
        <v>8</v>
      </c>
      <c r="H122" s="65">
        <v>163</v>
      </c>
      <c r="I122" s="31">
        <f t="shared" si="72"/>
        <v>0</v>
      </c>
      <c r="J122" s="32">
        <f t="shared" si="73"/>
        <v>0</v>
      </c>
      <c r="K122" s="34">
        <v>163</v>
      </c>
      <c r="L122" s="31">
        <f t="shared" si="197"/>
        <v>0</v>
      </c>
      <c r="M122" s="32">
        <f t="shared" si="75"/>
        <v>0</v>
      </c>
      <c r="N122" s="34">
        <v>164</v>
      </c>
      <c r="O122" s="31">
        <f t="shared" si="198"/>
        <v>1</v>
      </c>
      <c r="P122" s="32">
        <f t="shared" si="77"/>
        <v>8</v>
      </c>
      <c r="Q122" s="34">
        <v>165</v>
      </c>
      <c r="R122" s="31">
        <f t="shared" si="199"/>
        <v>1</v>
      </c>
      <c r="S122" s="32">
        <f t="shared" si="79"/>
        <v>8</v>
      </c>
      <c r="T122" s="34">
        <v>165</v>
      </c>
      <c r="U122" s="35">
        <f t="shared" si="200"/>
        <v>0</v>
      </c>
      <c r="V122" s="36">
        <f t="shared" si="81"/>
        <v>0</v>
      </c>
      <c r="W122" s="34">
        <v>163</v>
      </c>
      <c r="X122" s="37">
        <f t="shared" si="201"/>
        <v>-2</v>
      </c>
      <c r="Y122" s="38">
        <f t="shared" si="83"/>
        <v>-16</v>
      </c>
      <c r="Z122" s="34">
        <v>166</v>
      </c>
      <c r="AA122" s="37">
        <f t="shared" si="202"/>
        <v>3</v>
      </c>
      <c r="AB122" s="38">
        <f t="shared" si="85"/>
        <v>24</v>
      </c>
      <c r="AC122" s="34">
        <v>167</v>
      </c>
      <c r="AD122" s="37">
        <f t="shared" si="203"/>
        <v>1</v>
      </c>
      <c r="AE122" s="38">
        <f t="shared" si="87"/>
        <v>8</v>
      </c>
      <c r="AF122" s="42">
        <v>168</v>
      </c>
      <c r="AG122" s="37">
        <f t="shared" si="204"/>
        <v>1</v>
      </c>
      <c r="AH122" s="38">
        <f t="shared" si="205"/>
        <v>8</v>
      </c>
      <c r="AI122" s="29">
        <v>170</v>
      </c>
      <c r="AJ122" s="37">
        <f t="shared" si="206"/>
        <v>2</v>
      </c>
      <c r="AK122" s="38">
        <f t="shared" si="207"/>
        <v>16</v>
      </c>
      <c r="AL122" s="39"/>
      <c r="AM122" s="39"/>
      <c r="AN122" s="39"/>
    </row>
    <row r="123" spans="1:40" x14ac:dyDescent="0.65">
      <c r="A123" s="27">
        <v>104</v>
      </c>
      <c r="B123" s="28" t="s">
        <v>181</v>
      </c>
      <c r="C123" s="29"/>
      <c r="D123" s="30">
        <v>84816</v>
      </c>
      <c r="E123" s="30">
        <v>85843</v>
      </c>
      <c r="F123" s="31">
        <f t="shared" si="208"/>
        <v>1027</v>
      </c>
      <c r="G123" s="32">
        <f t="shared" si="209"/>
        <v>8216</v>
      </c>
      <c r="H123" s="65">
        <v>87054</v>
      </c>
      <c r="I123" s="31">
        <f t="shared" si="72"/>
        <v>1211</v>
      </c>
      <c r="J123" s="32">
        <f t="shared" si="73"/>
        <v>9688</v>
      </c>
      <c r="K123" s="34">
        <v>87920</v>
      </c>
      <c r="L123" s="31">
        <f t="shared" si="197"/>
        <v>866</v>
      </c>
      <c r="M123" s="32">
        <f t="shared" si="75"/>
        <v>6928</v>
      </c>
      <c r="N123" s="34">
        <v>88924</v>
      </c>
      <c r="O123" s="31">
        <f t="shared" si="198"/>
        <v>1004</v>
      </c>
      <c r="P123" s="32">
        <f t="shared" si="77"/>
        <v>8032</v>
      </c>
      <c r="Q123" s="34">
        <v>89948</v>
      </c>
      <c r="R123" s="31">
        <f t="shared" si="199"/>
        <v>1024</v>
      </c>
      <c r="S123" s="32">
        <f t="shared" si="79"/>
        <v>8192</v>
      </c>
      <c r="T123" s="34">
        <v>90949</v>
      </c>
      <c r="U123" s="35">
        <f t="shared" si="200"/>
        <v>1001</v>
      </c>
      <c r="V123" s="36">
        <f t="shared" si="81"/>
        <v>8008</v>
      </c>
      <c r="W123" s="34">
        <v>92003</v>
      </c>
      <c r="X123" s="37">
        <f t="shared" si="201"/>
        <v>1054</v>
      </c>
      <c r="Y123" s="38">
        <f t="shared" si="83"/>
        <v>8432</v>
      </c>
      <c r="Z123" s="34">
        <v>93070</v>
      </c>
      <c r="AA123" s="37">
        <f t="shared" si="202"/>
        <v>1067</v>
      </c>
      <c r="AB123" s="38">
        <f t="shared" si="85"/>
        <v>8536</v>
      </c>
      <c r="AC123" s="34">
        <v>94150</v>
      </c>
      <c r="AD123" s="37">
        <f t="shared" si="203"/>
        <v>1080</v>
      </c>
      <c r="AE123" s="38">
        <f t="shared" si="87"/>
        <v>8640</v>
      </c>
      <c r="AF123" s="30">
        <v>95137</v>
      </c>
      <c r="AG123" s="37">
        <f t="shared" si="204"/>
        <v>987</v>
      </c>
      <c r="AH123" s="38">
        <f t="shared" si="205"/>
        <v>7896</v>
      </c>
      <c r="AI123" s="29">
        <v>96458</v>
      </c>
      <c r="AJ123" s="37">
        <f t="shared" si="206"/>
        <v>1321</v>
      </c>
      <c r="AK123" s="38">
        <f t="shared" si="207"/>
        <v>10568</v>
      </c>
      <c r="AL123" s="39"/>
      <c r="AM123" s="39"/>
      <c r="AN123" s="39"/>
    </row>
    <row r="124" spans="1:40" x14ac:dyDescent="0.65">
      <c r="A124" s="56" t="s">
        <v>125</v>
      </c>
      <c r="B124" s="57"/>
      <c r="C124" s="57"/>
      <c r="D124" s="58"/>
      <c r="E124" s="59"/>
      <c r="F124" s="60"/>
      <c r="G124" s="61"/>
      <c r="H124" s="59"/>
      <c r="I124" s="60"/>
      <c r="J124" s="61"/>
      <c r="K124" s="59"/>
      <c r="L124" s="60"/>
      <c r="M124" s="61"/>
      <c r="N124" s="59"/>
      <c r="O124" s="60"/>
      <c r="P124" s="61"/>
      <c r="Q124" s="59"/>
      <c r="R124" s="60"/>
      <c r="S124" s="61"/>
      <c r="T124" s="59"/>
      <c r="U124" s="60"/>
      <c r="V124" s="61"/>
      <c r="W124" s="59"/>
      <c r="X124" s="62"/>
      <c r="Y124" s="63"/>
      <c r="Z124" s="59"/>
      <c r="AA124" s="62"/>
      <c r="AB124" s="63"/>
      <c r="AC124" s="59"/>
      <c r="AD124" s="62"/>
      <c r="AE124" s="63"/>
      <c r="AF124" s="58"/>
      <c r="AG124" s="62"/>
      <c r="AH124" s="63"/>
      <c r="AI124" s="57"/>
      <c r="AJ124" s="62"/>
      <c r="AK124" s="63"/>
      <c r="AL124" s="64"/>
      <c r="AM124" s="64"/>
      <c r="AN124" s="64"/>
    </row>
    <row r="125" spans="1:40" x14ac:dyDescent="0.65">
      <c r="A125" s="27">
        <v>105</v>
      </c>
      <c r="B125" s="28" t="s">
        <v>126</v>
      </c>
      <c r="C125" s="29"/>
      <c r="D125" s="30">
        <v>2509</v>
      </c>
      <c r="E125" s="30">
        <v>2914</v>
      </c>
      <c r="F125" s="31">
        <f t="shared" ref="F125" si="210">E125-D125</f>
        <v>405</v>
      </c>
      <c r="G125" s="32">
        <f t="shared" ref="G125" si="211">F125*8</f>
        <v>3240</v>
      </c>
      <c r="H125" s="30">
        <v>3164</v>
      </c>
      <c r="I125" s="31">
        <f t="shared" si="72"/>
        <v>250</v>
      </c>
      <c r="J125" s="32">
        <f t="shared" si="73"/>
        <v>2000</v>
      </c>
      <c r="K125" s="34">
        <v>3524</v>
      </c>
      <c r="L125" s="31">
        <f t="shared" ref="L125:L126" si="212">K125-H125</f>
        <v>360</v>
      </c>
      <c r="M125" s="32">
        <f t="shared" si="75"/>
        <v>2880</v>
      </c>
      <c r="N125" s="34">
        <v>4036</v>
      </c>
      <c r="O125" s="31">
        <f t="shared" ref="O125:O126" si="213">N125-K125</f>
        <v>512</v>
      </c>
      <c r="P125" s="32">
        <f t="shared" si="77"/>
        <v>4096</v>
      </c>
      <c r="Q125" s="34">
        <v>4770</v>
      </c>
      <c r="R125" s="31">
        <f t="shared" ref="R125:R126" si="214">Q125-N125</f>
        <v>734</v>
      </c>
      <c r="S125" s="32">
        <f t="shared" si="79"/>
        <v>5872</v>
      </c>
      <c r="T125" s="34">
        <v>5651</v>
      </c>
      <c r="U125" s="35">
        <f t="shared" ref="U125:U126" si="215">T125-Q125</f>
        <v>881</v>
      </c>
      <c r="V125" s="36">
        <f t="shared" si="81"/>
        <v>7048</v>
      </c>
      <c r="W125" s="34">
        <v>6531</v>
      </c>
      <c r="X125" s="37">
        <f t="shared" ref="X125:X126" si="216">W125-T125</f>
        <v>880</v>
      </c>
      <c r="Y125" s="38">
        <f t="shared" si="83"/>
        <v>7040</v>
      </c>
      <c r="Z125" s="34">
        <v>7101</v>
      </c>
      <c r="AA125" s="37">
        <f t="shared" ref="AA125:AA126" si="217">Z125-W125</f>
        <v>570</v>
      </c>
      <c r="AB125" s="38">
        <f t="shared" si="85"/>
        <v>4560</v>
      </c>
      <c r="AC125" s="34">
        <v>7401</v>
      </c>
      <c r="AD125" s="37">
        <f t="shared" ref="AD125:AD126" si="218">AC125-Z125</f>
        <v>300</v>
      </c>
      <c r="AE125" s="38">
        <f t="shared" si="87"/>
        <v>2400</v>
      </c>
      <c r="AF125" s="30">
        <v>9685</v>
      </c>
      <c r="AG125" s="37">
        <f t="shared" ref="AG125:AG126" si="219">AF125-AC125</f>
        <v>2284</v>
      </c>
      <c r="AH125" s="38">
        <f t="shared" ref="AH125:AH126" si="220">AG125*8</f>
        <v>18272</v>
      </c>
      <c r="AI125" s="29">
        <v>590</v>
      </c>
      <c r="AJ125" s="38">
        <f>10000-AF125+AI125</f>
        <v>905</v>
      </c>
      <c r="AK125" s="38">
        <f t="shared" ref="AK125:AK126" si="221">AJ125*8</f>
        <v>7240</v>
      </c>
      <c r="AL125" s="39"/>
      <c r="AM125" s="39"/>
      <c r="AN125" s="39"/>
    </row>
    <row r="126" spans="1:40" x14ac:dyDescent="0.65">
      <c r="A126" s="27">
        <v>106</v>
      </c>
      <c r="B126" s="28" t="s">
        <v>149</v>
      </c>
      <c r="C126" s="29"/>
      <c r="D126" s="30">
        <v>0</v>
      </c>
      <c r="E126" s="30">
        <v>0</v>
      </c>
      <c r="F126" s="31"/>
      <c r="G126" s="32"/>
      <c r="H126" s="30">
        <v>0</v>
      </c>
      <c r="I126" s="31">
        <f t="shared" si="72"/>
        <v>0</v>
      </c>
      <c r="J126" s="32">
        <f t="shared" si="73"/>
        <v>0</v>
      </c>
      <c r="K126" s="34">
        <v>0</v>
      </c>
      <c r="L126" s="31">
        <f t="shared" si="212"/>
        <v>0</v>
      </c>
      <c r="M126" s="32">
        <f t="shared" si="75"/>
        <v>0</v>
      </c>
      <c r="N126" s="34">
        <v>0</v>
      </c>
      <c r="O126" s="31">
        <f t="shared" si="213"/>
        <v>0</v>
      </c>
      <c r="P126" s="32">
        <f t="shared" si="77"/>
        <v>0</v>
      </c>
      <c r="Q126" s="34">
        <v>0</v>
      </c>
      <c r="R126" s="31">
        <f t="shared" si="214"/>
        <v>0</v>
      </c>
      <c r="S126" s="32">
        <f t="shared" si="79"/>
        <v>0</v>
      </c>
      <c r="T126" s="34">
        <v>0</v>
      </c>
      <c r="U126" s="35">
        <f t="shared" si="215"/>
        <v>0</v>
      </c>
      <c r="V126" s="36">
        <f t="shared" si="81"/>
        <v>0</v>
      </c>
      <c r="W126" s="34">
        <v>0</v>
      </c>
      <c r="X126" s="37">
        <f t="shared" si="216"/>
        <v>0</v>
      </c>
      <c r="Y126" s="38">
        <f t="shared" si="83"/>
        <v>0</v>
      </c>
      <c r="Z126" s="34">
        <v>0</v>
      </c>
      <c r="AA126" s="37">
        <f t="shared" si="217"/>
        <v>0</v>
      </c>
      <c r="AB126" s="38">
        <f t="shared" si="85"/>
        <v>0</v>
      </c>
      <c r="AC126" s="34">
        <v>0</v>
      </c>
      <c r="AD126" s="37">
        <f t="shared" si="218"/>
        <v>0</v>
      </c>
      <c r="AE126" s="38">
        <f t="shared" si="87"/>
        <v>0</v>
      </c>
      <c r="AF126" s="30">
        <v>0</v>
      </c>
      <c r="AG126" s="37">
        <f t="shared" si="219"/>
        <v>0</v>
      </c>
      <c r="AH126" s="38">
        <f t="shared" si="220"/>
        <v>0</v>
      </c>
      <c r="AI126" s="30">
        <v>0</v>
      </c>
      <c r="AJ126" s="37">
        <f t="shared" ref="AJ126" si="222">AI126-AF126</f>
        <v>0</v>
      </c>
      <c r="AK126" s="38">
        <f t="shared" si="221"/>
        <v>0</v>
      </c>
      <c r="AL126" s="39"/>
      <c r="AM126" s="39"/>
      <c r="AN126" s="39"/>
    </row>
    <row r="127" spans="1:40" x14ac:dyDescent="0.65">
      <c r="A127" s="56" t="s">
        <v>127</v>
      </c>
      <c r="B127" s="57"/>
      <c r="C127" s="57"/>
      <c r="D127" s="58"/>
      <c r="E127" s="59"/>
      <c r="F127" s="60"/>
      <c r="G127" s="61"/>
      <c r="H127" s="59"/>
      <c r="I127" s="60"/>
      <c r="J127" s="61"/>
      <c r="K127" s="59"/>
      <c r="L127" s="60"/>
      <c r="M127" s="61"/>
      <c r="N127" s="59"/>
      <c r="O127" s="60"/>
      <c r="P127" s="61"/>
      <c r="Q127" s="59"/>
      <c r="R127" s="60"/>
      <c r="S127" s="61"/>
      <c r="T127" s="59"/>
      <c r="U127" s="60"/>
      <c r="V127" s="61"/>
      <c r="W127" s="59"/>
      <c r="X127" s="62"/>
      <c r="Y127" s="63"/>
      <c r="Z127" s="59"/>
      <c r="AA127" s="62"/>
      <c r="AB127" s="63"/>
      <c r="AC127" s="59"/>
      <c r="AD127" s="62"/>
      <c r="AE127" s="63"/>
      <c r="AF127" s="58"/>
      <c r="AG127" s="62"/>
      <c r="AH127" s="63"/>
      <c r="AI127" s="57"/>
      <c r="AJ127" s="62"/>
      <c r="AK127" s="63"/>
      <c r="AL127" s="64"/>
      <c r="AM127" s="64"/>
      <c r="AN127" s="64"/>
    </row>
    <row r="128" spans="1:40" x14ac:dyDescent="0.65">
      <c r="A128" s="27">
        <v>107</v>
      </c>
      <c r="B128" s="28" t="s">
        <v>128</v>
      </c>
      <c r="C128" s="29"/>
      <c r="D128" s="30">
        <v>984</v>
      </c>
      <c r="E128" s="30">
        <v>1381</v>
      </c>
      <c r="F128" s="31">
        <f t="shared" ref="F128" si="223">E128-D128</f>
        <v>397</v>
      </c>
      <c r="G128" s="32">
        <f t="shared" ref="G128" si="224">F128*8</f>
        <v>3176</v>
      </c>
      <c r="H128" s="30">
        <v>1521</v>
      </c>
      <c r="I128" s="31">
        <f t="shared" si="72"/>
        <v>140</v>
      </c>
      <c r="J128" s="32">
        <f t="shared" si="73"/>
        <v>1120</v>
      </c>
      <c r="K128" s="34">
        <v>2079</v>
      </c>
      <c r="L128" s="31">
        <f t="shared" ref="L128" si="225">K128-H128</f>
        <v>558</v>
      </c>
      <c r="M128" s="32">
        <f t="shared" si="75"/>
        <v>4464</v>
      </c>
      <c r="N128" s="34">
        <v>2079</v>
      </c>
      <c r="O128" s="31">
        <f t="shared" ref="O128" si="226">N128-K128</f>
        <v>0</v>
      </c>
      <c r="P128" s="32">
        <f t="shared" si="77"/>
        <v>0</v>
      </c>
      <c r="Q128" s="34">
        <v>2079</v>
      </c>
      <c r="R128" s="31">
        <f t="shared" ref="R128" si="227">Q128-N128</f>
        <v>0</v>
      </c>
      <c r="S128" s="32">
        <f t="shared" si="79"/>
        <v>0</v>
      </c>
      <c r="T128" s="34">
        <v>2079</v>
      </c>
      <c r="U128" s="35">
        <f t="shared" ref="U128" si="228">T128-Q128</f>
        <v>0</v>
      </c>
      <c r="V128" s="36">
        <f t="shared" si="81"/>
        <v>0</v>
      </c>
      <c r="W128" s="34">
        <v>2079</v>
      </c>
      <c r="X128" s="37">
        <f t="shared" ref="X128" si="229">W128-T128</f>
        <v>0</v>
      </c>
      <c r="Y128" s="38">
        <f t="shared" si="83"/>
        <v>0</v>
      </c>
      <c r="Z128" s="82">
        <v>63</v>
      </c>
      <c r="AA128" s="37">
        <f>Z128</f>
        <v>63</v>
      </c>
      <c r="AB128" s="38">
        <f t="shared" si="85"/>
        <v>504</v>
      </c>
      <c r="AC128" s="34">
        <v>73</v>
      </c>
      <c r="AD128" s="37">
        <f>AC128</f>
        <v>73</v>
      </c>
      <c r="AE128" s="38">
        <f t="shared" si="87"/>
        <v>584</v>
      </c>
      <c r="AF128" s="30">
        <v>80</v>
      </c>
      <c r="AG128" s="37">
        <f>AF128</f>
        <v>80</v>
      </c>
      <c r="AH128" s="38">
        <f t="shared" ref="AH128" si="230">AG128*8</f>
        <v>640</v>
      </c>
      <c r="AI128" s="29">
        <v>80</v>
      </c>
      <c r="AJ128" s="37">
        <f>AI128</f>
        <v>80</v>
      </c>
      <c r="AK128" s="38">
        <f t="shared" ref="AK128" si="231">AJ128*8</f>
        <v>640</v>
      </c>
      <c r="AL128" s="39"/>
      <c r="AM128" s="39"/>
      <c r="AN128" s="39"/>
    </row>
    <row r="129" spans="1:40" x14ac:dyDescent="0.65">
      <c r="A129" s="56" t="s">
        <v>129</v>
      </c>
      <c r="B129" s="57"/>
      <c r="C129" s="57"/>
      <c r="D129" s="58"/>
      <c r="E129" s="59"/>
      <c r="F129" s="60"/>
      <c r="G129" s="61"/>
      <c r="H129" s="59"/>
      <c r="I129" s="60"/>
      <c r="J129" s="61"/>
      <c r="K129" s="59"/>
      <c r="L129" s="60"/>
      <c r="M129" s="61"/>
      <c r="N129" s="59"/>
      <c r="O129" s="60"/>
      <c r="P129" s="61"/>
      <c r="Q129" s="59"/>
      <c r="R129" s="60"/>
      <c r="S129" s="61"/>
      <c r="T129" s="59"/>
      <c r="U129" s="60"/>
      <c r="V129" s="61"/>
      <c r="W129" s="59"/>
      <c r="X129" s="62"/>
      <c r="Y129" s="63"/>
      <c r="Z129" s="59"/>
      <c r="AA129" s="62"/>
      <c r="AB129" s="63"/>
      <c r="AC129" s="59"/>
      <c r="AD129" s="62"/>
      <c r="AE129" s="63"/>
      <c r="AF129" s="58"/>
      <c r="AG129" s="62"/>
      <c r="AH129" s="63"/>
      <c r="AI129" s="57"/>
      <c r="AJ129" s="62"/>
      <c r="AK129" s="63"/>
      <c r="AL129" s="64"/>
      <c r="AM129" s="64"/>
      <c r="AN129" s="64"/>
    </row>
    <row r="130" spans="1:40" x14ac:dyDescent="0.65">
      <c r="A130" s="27">
        <v>108</v>
      </c>
      <c r="B130" s="28" t="s">
        <v>130</v>
      </c>
      <c r="C130" s="29"/>
      <c r="D130" s="30">
        <v>288825</v>
      </c>
      <c r="E130" s="30">
        <v>289416</v>
      </c>
      <c r="F130" s="31">
        <f t="shared" ref="F130:F134" si="232">E130-D130</f>
        <v>591</v>
      </c>
      <c r="G130" s="32">
        <f t="shared" ref="G130:G134" si="233">F130*8</f>
        <v>4728</v>
      </c>
      <c r="H130" s="30">
        <v>290072</v>
      </c>
      <c r="I130" s="31">
        <f t="shared" si="72"/>
        <v>656</v>
      </c>
      <c r="J130" s="32">
        <f t="shared" si="73"/>
        <v>5248</v>
      </c>
      <c r="K130" s="34">
        <v>290422</v>
      </c>
      <c r="L130" s="31">
        <f t="shared" ref="L130:L134" si="234">K130-H130</f>
        <v>350</v>
      </c>
      <c r="M130" s="32">
        <f t="shared" si="75"/>
        <v>2800</v>
      </c>
      <c r="N130" s="34">
        <v>291017</v>
      </c>
      <c r="O130" s="31">
        <f t="shared" ref="O130:O134" si="235">N130-K130</f>
        <v>595</v>
      </c>
      <c r="P130" s="32">
        <f t="shared" si="77"/>
        <v>4760</v>
      </c>
      <c r="Q130" s="34">
        <v>291197</v>
      </c>
      <c r="R130" s="31">
        <f t="shared" ref="R130:R134" si="236">Q130-N130</f>
        <v>180</v>
      </c>
      <c r="S130" s="32">
        <f t="shared" si="79"/>
        <v>1440</v>
      </c>
      <c r="T130" s="34">
        <v>291416</v>
      </c>
      <c r="U130" s="35">
        <f t="shared" ref="U130:U134" si="237">T130-Q130</f>
        <v>219</v>
      </c>
      <c r="V130" s="36">
        <f t="shared" si="81"/>
        <v>1752</v>
      </c>
      <c r="W130" s="34">
        <v>291745</v>
      </c>
      <c r="X130" s="37">
        <f t="shared" ref="X130:X134" si="238">W130-T130</f>
        <v>329</v>
      </c>
      <c r="Y130" s="38">
        <f t="shared" si="83"/>
        <v>2632</v>
      </c>
      <c r="Z130" s="34">
        <v>292058</v>
      </c>
      <c r="AA130" s="37">
        <f t="shared" ref="AA130:AA134" si="239">Z130-W130</f>
        <v>313</v>
      </c>
      <c r="AB130" s="38">
        <f t="shared" si="85"/>
        <v>2504</v>
      </c>
      <c r="AC130" s="34">
        <v>292485</v>
      </c>
      <c r="AD130" s="37">
        <f t="shared" ref="AD130:AD134" si="240">AC130-Z130</f>
        <v>427</v>
      </c>
      <c r="AE130" s="38">
        <f t="shared" si="87"/>
        <v>3416</v>
      </c>
      <c r="AF130" s="30">
        <v>292992</v>
      </c>
      <c r="AG130" s="37">
        <f t="shared" ref="AG130:AG134" si="241">AF130-AC130</f>
        <v>507</v>
      </c>
      <c r="AH130" s="38">
        <f t="shared" ref="AH130:AH134" si="242">AG130*8</f>
        <v>4056</v>
      </c>
      <c r="AI130" s="34">
        <v>293284</v>
      </c>
      <c r="AJ130" s="37">
        <f t="shared" ref="AJ130:AJ134" si="243">AI130-AF130</f>
        <v>292</v>
      </c>
      <c r="AK130" s="38">
        <f t="shared" ref="AK130:AK134" si="244">AJ130*8</f>
        <v>2336</v>
      </c>
      <c r="AL130" s="39"/>
      <c r="AM130" s="39"/>
      <c r="AN130" s="39"/>
    </row>
    <row r="131" spans="1:40" x14ac:dyDescent="0.65">
      <c r="A131" s="27">
        <v>109</v>
      </c>
      <c r="B131" s="28" t="s">
        <v>148</v>
      </c>
      <c r="C131" s="29"/>
      <c r="D131" s="30">
        <v>312669</v>
      </c>
      <c r="E131" s="30">
        <v>312933</v>
      </c>
      <c r="F131" s="31">
        <f t="shared" si="232"/>
        <v>264</v>
      </c>
      <c r="G131" s="32">
        <f t="shared" si="233"/>
        <v>2112</v>
      </c>
      <c r="H131" s="30">
        <v>313183</v>
      </c>
      <c r="I131" s="31">
        <f t="shared" si="72"/>
        <v>250</v>
      </c>
      <c r="J131" s="32">
        <f t="shared" si="73"/>
        <v>2000</v>
      </c>
      <c r="K131" s="34">
        <v>313480</v>
      </c>
      <c r="L131" s="31">
        <f t="shared" si="234"/>
        <v>297</v>
      </c>
      <c r="M131" s="32">
        <f t="shared" si="75"/>
        <v>2376</v>
      </c>
      <c r="N131" s="34">
        <v>313869</v>
      </c>
      <c r="O131" s="31">
        <f t="shared" si="235"/>
        <v>389</v>
      </c>
      <c r="P131" s="32">
        <f t="shared" si="77"/>
        <v>3112</v>
      </c>
      <c r="Q131" s="34">
        <v>314041</v>
      </c>
      <c r="R131" s="31">
        <f t="shared" si="236"/>
        <v>172</v>
      </c>
      <c r="S131" s="32">
        <f t="shared" si="79"/>
        <v>1376</v>
      </c>
      <c r="T131" s="34">
        <v>314415</v>
      </c>
      <c r="U131" s="35">
        <f t="shared" si="237"/>
        <v>374</v>
      </c>
      <c r="V131" s="36">
        <f t="shared" si="81"/>
        <v>2992</v>
      </c>
      <c r="W131" s="34">
        <v>314481</v>
      </c>
      <c r="X131" s="37">
        <f t="shared" si="238"/>
        <v>66</v>
      </c>
      <c r="Y131" s="38">
        <f t="shared" si="83"/>
        <v>528</v>
      </c>
      <c r="Z131" s="34">
        <v>315331</v>
      </c>
      <c r="AA131" s="37">
        <f t="shared" si="239"/>
        <v>850</v>
      </c>
      <c r="AB131" s="38">
        <f t="shared" si="85"/>
        <v>6800</v>
      </c>
      <c r="AC131" s="34">
        <v>315342</v>
      </c>
      <c r="AD131" s="37">
        <f t="shared" si="240"/>
        <v>11</v>
      </c>
      <c r="AE131" s="38">
        <f t="shared" si="87"/>
        <v>88</v>
      </c>
      <c r="AF131" s="30">
        <v>316297</v>
      </c>
      <c r="AG131" s="37">
        <f t="shared" si="241"/>
        <v>955</v>
      </c>
      <c r="AH131" s="38">
        <f t="shared" si="242"/>
        <v>7640</v>
      </c>
      <c r="AI131" s="34">
        <v>316646</v>
      </c>
      <c r="AJ131" s="37">
        <f t="shared" si="243"/>
        <v>349</v>
      </c>
      <c r="AK131" s="38">
        <f t="shared" si="244"/>
        <v>2792</v>
      </c>
      <c r="AL131" s="39"/>
      <c r="AM131" s="39"/>
      <c r="AN131" s="39"/>
    </row>
    <row r="132" spans="1:40" x14ac:dyDescent="0.65">
      <c r="A132" s="27">
        <v>110</v>
      </c>
      <c r="B132" s="28" t="s">
        <v>11</v>
      </c>
      <c r="C132" s="29"/>
      <c r="D132" s="30">
        <v>3557</v>
      </c>
      <c r="E132" s="30">
        <v>3639</v>
      </c>
      <c r="F132" s="31">
        <f t="shared" si="232"/>
        <v>82</v>
      </c>
      <c r="G132" s="32">
        <f t="shared" si="233"/>
        <v>656</v>
      </c>
      <c r="H132" s="30">
        <v>3792</v>
      </c>
      <c r="I132" s="31">
        <f t="shared" si="72"/>
        <v>153</v>
      </c>
      <c r="J132" s="32">
        <f t="shared" si="73"/>
        <v>1224</v>
      </c>
      <c r="K132" s="34">
        <v>4130</v>
      </c>
      <c r="L132" s="31">
        <f t="shared" si="234"/>
        <v>338</v>
      </c>
      <c r="M132" s="32">
        <f t="shared" si="75"/>
        <v>2704</v>
      </c>
      <c r="N132" s="34">
        <v>4435</v>
      </c>
      <c r="O132" s="31">
        <f t="shared" si="235"/>
        <v>305</v>
      </c>
      <c r="P132" s="32">
        <f t="shared" si="77"/>
        <v>2440</v>
      </c>
      <c r="Q132" s="34">
        <v>4456</v>
      </c>
      <c r="R132" s="31">
        <f t="shared" si="236"/>
        <v>21</v>
      </c>
      <c r="S132" s="32">
        <f t="shared" si="79"/>
        <v>168</v>
      </c>
      <c r="T132" s="34">
        <v>4488</v>
      </c>
      <c r="U132" s="35">
        <f t="shared" si="237"/>
        <v>32</v>
      </c>
      <c r="V132" s="36">
        <f t="shared" si="81"/>
        <v>256</v>
      </c>
      <c r="W132" s="34">
        <v>4592</v>
      </c>
      <c r="X132" s="37">
        <f t="shared" si="238"/>
        <v>104</v>
      </c>
      <c r="Y132" s="38">
        <f t="shared" si="83"/>
        <v>832</v>
      </c>
      <c r="Z132" s="34">
        <v>4678</v>
      </c>
      <c r="AA132" s="37">
        <f t="shared" si="239"/>
        <v>86</v>
      </c>
      <c r="AB132" s="38">
        <f t="shared" si="85"/>
        <v>688</v>
      </c>
      <c r="AC132" s="34">
        <v>4787</v>
      </c>
      <c r="AD132" s="37">
        <f t="shared" si="240"/>
        <v>109</v>
      </c>
      <c r="AE132" s="38">
        <f t="shared" si="87"/>
        <v>872</v>
      </c>
      <c r="AF132" s="30">
        <v>4827</v>
      </c>
      <c r="AG132" s="37">
        <f t="shared" si="241"/>
        <v>40</v>
      </c>
      <c r="AH132" s="38">
        <f t="shared" si="242"/>
        <v>320</v>
      </c>
      <c r="AI132" s="34">
        <v>5002</v>
      </c>
      <c r="AJ132" s="37">
        <f t="shared" si="243"/>
        <v>175</v>
      </c>
      <c r="AK132" s="38">
        <f t="shared" si="244"/>
        <v>1400</v>
      </c>
      <c r="AL132" s="39"/>
      <c r="AM132" s="39"/>
      <c r="AN132" s="39"/>
    </row>
    <row r="133" spans="1:40" x14ac:dyDescent="0.65">
      <c r="A133" s="27">
        <v>111</v>
      </c>
      <c r="B133" s="28" t="s">
        <v>131</v>
      </c>
      <c r="C133" s="29"/>
      <c r="D133" s="30">
        <v>96723</v>
      </c>
      <c r="E133" s="30">
        <v>96740</v>
      </c>
      <c r="F133" s="31">
        <f t="shared" si="232"/>
        <v>17</v>
      </c>
      <c r="G133" s="32">
        <f t="shared" si="233"/>
        <v>136</v>
      </c>
      <c r="H133" s="30">
        <v>96757</v>
      </c>
      <c r="I133" s="31">
        <f t="shared" si="72"/>
        <v>17</v>
      </c>
      <c r="J133" s="32">
        <f t="shared" si="73"/>
        <v>136</v>
      </c>
      <c r="K133" s="34">
        <v>96772</v>
      </c>
      <c r="L133" s="31">
        <f t="shared" si="234"/>
        <v>15</v>
      </c>
      <c r="M133" s="32">
        <f t="shared" si="75"/>
        <v>120</v>
      </c>
      <c r="N133" s="34">
        <v>96858</v>
      </c>
      <c r="O133" s="31">
        <f t="shared" si="235"/>
        <v>86</v>
      </c>
      <c r="P133" s="32">
        <f t="shared" si="77"/>
        <v>688</v>
      </c>
      <c r="Q133" s="34">
        <v>96885</v>
      </c>
      <c r="R133" s="31">
        <f t="shared" si="236"/>
        <v>27</v>
      </c>
      <c r="S133" s="32">
        <f t="shared" si="79"/>
        <v>216</v>
      </c>
      <c r="T133" s="34">
        <v>96954</v>
      </c>
      <c r="U133" s="35">
        <f t="shared" si="237"/>
        <v>69</v>
      </c>
      <c r="V133" s="36">
        <f t="shared" si="81"/>
        <v>552</v>
      </c>
      <c r="W133" s="34">
        <v>97008</v>
      </c>
      <c r="X133" s="37">
        <f t="shared" si="238"/>
        <v>54</v>
      </c>
      <c r="Y133" s="38">
        <f t="shared" si="83"/>
        <v>432</v>
      </c>
      <c r="Z133" s="34">
        <v>97027</v>
      </c>
      <c r="AA133" s="37">
        <f t="shared" si="239"/>
        <v>19</v>
      </c>
      <c r="AB133" s="38">
        <f t="shared" si="85"/>
        <v>152</v>
      </c>
      <c r="AC133" s="34">
        <v>97073</v>
      </c>
      <c r="AD133" s="37">
        <f t="shared" si="240"/>
        <v>46</v>
      </c>
      <c r="AE133" s="38">
        <f t="shared" si="87"/>
        <v>368</v>
      </c>
      <c r="AF133" s="30">
        <v>97096</v>
      </c>
      <c r="AG133" s="37">
        <f t="shared" si="241"/>
        <v>23</v>
      </c>
      <c r="AH133" s="38">
        <f t="shared" si="242"/>
        <v>184</v>
      </c>
      <c r="AI133" s="34">
        <v>97103</v>
      </c>
      <c r="AJ133" s="37">
        <f t="shared" si="243"/>
        <v>7</v>
      </c>
      <c r="AK133" s="38">
        <f t="shared" si="244"/>
        <v>56</v>
      </c>
      <c r="AL133" s="39"/>
      <c r="AM133" s="39"/>
      <c r="AN133" s="39"/>
    </row>
    <row r="134" spans="1:40" x14ac:dyDescent="0.65">
      <c r="A134" s="27">
        <v>112</v>
      </c>
      <c r="B134" s="28" t="s">
        <v>132</v>
      </c>
      <c r="C134" s="29"/>
      <c r="D134" s="30">
        <v>20681</v>
      </c>
      <c r="E134" s="30">
        <v>20698</v>
      </c>
      <c r="F134" s="31">
        <f t="shared" si="232"/>
        <v>17</v>
      </c>
      <c r="G134" s="32">
        <f t="shared" si="233"/>
        <v>136</v>
      </c>
      <c r="H134" s="30">
        <v>20741</v>
      </c>
      <c r="I134" s="31">
        <f t="shared" si="72"/>
        <v>43</v>
      </c>
      <c r="J134" s="32">
        <f t="shared" si="73"/>
        <v>344</v>
      </c>
      <c r="K134" s="34">
        <v>20767</v>
      </c>
      <c r="L134" s="31">
        <f t="shared" si="234"/>
        <v>26</v>
      </c>
      <c r="M134" s="32">
        <f t="shared" si="75"/>
        <v>208</v>
      </c>
      <c r="N134" s="34">
        <v>20847</v>
      </c>
      <c r="O134" s="31">
        <f t="shared" si="235"/>
        <v>80</v>
      </c>
      <c r="P134" s="32">
        <f t="shared" si="77"/>
        <v>640</v>
      </c>
      <c r="Q134" s="34">
        <v>20866</v>
      </c>
      <c r="R134" s="31">
        <f t="shared" si="236"/>
        <v>19</v>
      </c>
      <c r="S134" s="32">
        <f t="shared" si="79"/>
        <v>152</v>
      </c>
      <c r="T134" s="34">
        <v>20888</v>
      </c>
      <c r="U134" s="35">
        <f t="shared" si="237"/>
        <v>22</v>
      </c>
      <c r="V134" s="36">
        <f t="shared" si="81"/>
        <v>176</v>
      </c>
      <c r="W134" s="34">
        <v>20912</v>
      </c>
      <c r="X134" s="37">
        <f t="shared" si="238"/>
        <v>24</v>
      </c>
      <c r="Y134" s="38">
        <f t="shared" si="83"/>
        <v>192</v>
      </c>
      <c r="Z134" s="34">
        <v>20947</v>
      </c>
      <c r="AA134" s="37">
        <f t="shared" si="239"/>
        <v>35</v>
      </c>
      <c r="AB134" s="38">
        <f t="shared" si="85"/>
        <v>280</v>
      </c>
      <c r="AC134" s="34">
        <v>20968</v>
      </c>
      <c r="AD134" s="37">
        <f t="shared" si="240"/>
        <v>21</v>
      </c>
      <c r="AE134" s="38">
        <f t="shared" si="87"/>
        <v>168</v>
      </c>
      <c r="AF134" s="30">
        <v>20985</v>
      </c>
      <c r="AG134" s="37">
        <f t="shared" si="241"/>
        <v>17</v>
      </c>
      <c r="AH134" s="38">
        <f t="shared" si="242"/>
        <v>136</v>
      </c>
      <c r="AI134" s="34">
        <v>21007</v>
      </c>
      <c r="AJ134" s="37">
        <f t="shared" si="243"/>
        <v>22</v>
      </c>
      <c r="AK134" s="38">
        <f t="shared" si="244"/>
        <v>176</v>
      </c>
      <c r="AL134" s="39"/>
      <c r="AM134" s="39"/>
      <c r="AN134" s="39"/>
    </row>
    <row r="135" spans="1:40" x14ac:dyDescent="0.65">
      <c r="A135" s="56" t="s">
        <v>133</v>
      </c>
      <c r="B135" s="57"/>
      <c r="C135" s="57"/>
      <c r="D135" s="58"/>
      <c r="E135" s="59"/>
      <c r="F135" s="60"/>
      <c r="G135" s="61"/>
      <c r="H135" s="59"/>
      <c r="I135" s="60"/>
      <c r="J135" s="61"/>
      <c r="K135" s="59"/>
      <c r="L135" s="60"/>
      <c r="M135" s="61"/>
      <c r="N135" s="59"/>
      <c r="O135" s="60"/>
      <c r="P135" s="61"/>
      <c r="Q135" s="59"/>
      <c r="R135" s="60"/>
      <c r="S135" s="61"/>
      <c r="T135" s="59"/>
      <c r="U135" s="60"/>
      <c r="V135" s="61"/>
      <c r="W135" s="59"/>
      <c r="X135" s="62"/>
      <c r="Y135" s="63"/>
      <c r="Z135" s="59"/>
      <c r="AA135" s="62"/>
      <c r="AB135" s="63"/>
      <c r="AC135" s="59"/>
      <c r="AD135" s="62"/>
      <c r="AE135" s="63"/>
      <c r="AF135" s="58"/>
      <c r="AG135" s="62"/>
      <c r="AH135" s="63"/>
      <c r="AI135" s="57"/>
      <c r="AJ135" s="62"/>
      <c r="AK135" s="63"/>
      <c r="AL135" s="64"/>
      <c r="AM135" s="64"/>
      <c r="AN135" s="64"/>
    </row>
    <row r="136" spans="1:40" x14ac:dyDescent="0.65">
      <c r="A136" s="27">
        <v>113</v>
      </c>
      <c r="B136" s="28" t="s">
        <v>134</v>
      </c>
      <c r="C136" s="29"/>
      <c r="D136" s="30">
        <v>717013</v>
      </c>
      <c r="E136" s="30">
        <v>722131</v>
      </c>
      <c r="F136" s="31">
        <f t="shared" ref="F136:F140" si="245">E136-D136</f>
        <v>5118</v>
      </c>
      <c r="G136" s="32">
        <f t="shared" ref="G136:G142" si="246">F136*8</f>
        <v>40944</v>
      </c>
      <c r="H136" s="65">
        <v>726046</v>
      </c>
      <c r="I136" s="31">
        <f t="shared" ref="I136:I144" si="247">H136-E136</f>
        <v>3915</v>
      </c>
      <c r="J136" s="32">
        <f t="shared" ref="J136:J144" si="248">I136*8</f>
        <v>31320</v>
      </c>
      <c r="K136" s="34">
        <v>727962</v>
      </c>
      <c r="L136" s="31">
        <f t="shared" ref="L136:L140" si="249">K136-H136</f>
        <v>1916</v>
      </c>
      <c r="M136" s="32">
        <f t="shared" ref="M136:M142" si="250">L136*8</f>
        <v>15328</v>
      </c>
      <c r="N136" s="34">
        <v>729476</v>
      </c>
      <c r="O136" s="31">
        <f t="shared" ref="O136:O140" si="251">N136-K136</f>
        <v>1514</v>
      </c>
      <c r="P136" s="32">
        <f t="shared" ref="P136:P142" si="252">O136*8</f>
        <v>12112</v>
      </c>
      <c r="Q136" s="34">
        <v>730160</v>
      </c>
      <c r="R136" s="31">
        <f t="shared" ref="R136:R140" si="253">Q136-N136</f>
        <v>684</v>
      </c>
      <c r="S136" s="32">
        <f t="shared" ref="S136:S142" si="254">R136*8</f>
        <v>5472</v>
      </c>
      <c r="T136" s="34">
        <v>730959</v>
      </c>
      <c r="U136" s="35">
        <f t="shared" ref="U136:U140" si="255">T136-Q136</f>
        <v>799</v>
      </c>
      <c r="V136" s="36">
        <f t="shared" ref="V136:V142" si="256">U136*8</f>
        <v>6392</v>
      </c>
      <c r="W136" s="34">
        <v>732201</v>
      </c>
      <c r="X136" s="37">
        <f t="shared" ref="X136:X140" si="257">W136-T136</f>
        <v>1242</v>
      </c>
      <c r="Y136" s="38">
        <f t="shared" ref="Y136:Y145" si="258">X136*8</f>
        <v>9936</v>
      </c>
      <c r="Z136" s="34">
        <v>733769</v>
      </c>
      <c r="AA136" s="37">
        <f t="shared" ref="AA136:AA140" si="259">Z136-W136</f>
        <v>1568</v>
      </c>
      <c r="AB136" s="38">
        <f t="shared" ref="AB136:AB145" si="260">AA136*8</f>
        <v>12544</v>
      </c>
      <c r="AC136" s="34">
        <v>734950</v>
      </c>
      <c r="AD136" s="37">
        <f t="shared" ref="AD136:AD140" si="261">AC136-Z136</f>
        <v>1181</v>
      </c>
      <c r="AE136" s="38">
        <f t="shared" ref="AE136:AE145" si="262">AD136*8</f>
        <v>9448</v>
      </c>
      <c r="AF136" s="30">
        <v>735784</v>
      </c>
      <c r="AG136" s="37">
        <f t="shared" ref="AG136:AG140" si="263">AF136-AC136</f>
        <v>834</v>
      </c>
      <c r="AH136" s="38">
        <f t="shared" ref="AH136:AH140" si="264">AG136*8</f>
        <v>6672</v>
      </c>
      <c r="AI136" s="34">
        <v>736404</v>
      </c>
      <c r="AJ136" s="37">
        <f t="shared" ref="AJ136:AJ140" si="265">AI136-AF136</f>
        <v>620</v>
      </c>
      <c r="AK136" s="38">
        <f t="shared" ref="AK136:AK140" si="266">AJ136*8</f>
        <v>4960</v>
      </c>
      <c r="AL136" s="39"/>
      <c r="AM136" s="39"/>
      <c r="AN136" s="39"/>
    </row>
    <row r="137" spans="1:40" x14ac:dyDescent="0.65">
      <c r="A137" s="27">
        <v>114</v>
      </c>
      <c r="B137" s="28" t="s">
        <v>135</v>
      </c>
      <c r="C137" s="29"/>
      <c r="D137" s="30">
        <v>158790</v>
      </c>
      <c r="E137" s="30">
        <v>162240</v>
      </c>
      <c r="F137" s="31">
        <f t="shared" si="245"/>
        <v>3450</v>
      </c>
      <c r="G137" s="32">
        <f t="shared" si="246"/>
        <v>27600</v>
      </c>
      <c r="H137" s="65">
        <v>166330</v>
      </c>
      <c r="I137" s="31">
        <f t="shared" si="247"/>
        <v>4090</v>
      </c>
      <c r="J137" s="32">
        <f t="shared" si="248"/>
        <v>32720</v>
      </c>
      <c r="K137" s="34">
        <v>170596</v>
      </c>
      <c r="L137" s="31">
        <f t="shared" si="249"/>
        <v>4266</v>
      </c>
      <c r="M137" s="32">
        <f t="shared" si="250"/>
        <v>34128</v>
      </c>
      <c r="N137" s="34">
        <v>175208</v>
      </c>
      <c r="O137" s="31">
        <f t="shared" si="251"/>
        <v>4612</v>
      </c>
      <c r="P137" s="32">
        <f t="shared" si="252"/>
        <v>36896</v>
      </c>
      <c r="Q137" s="34">
        <v>178766</v>
      </c>
      <c r="R137" s="31">
        <f t="shared" si="253"/>
        <v>3558</v>
      </c>
      <c r="S137" s="32">
        <f t="shared" si="254"/>
        <v>28464</v>
      </c>
      <c r="T137" s="34">
        <v>182238</v>
      </c>
      <c r="U137" s="35">
        <f t="shared" si="255"/>
        <v>3472</v>
      </c>
      <c r="V137" s="36">
        <f t="shared" si="256"/>
        <v>27776</v>
      </c>
      <c r="W137" s="34">
        <v>186090</v>
      </c>
      <c r="X137" s="37">
        <f t="shared" si="257"/>
        <v>3852</v>
      </c>
      <c r="Y137" s="38">
        <f t="shared" si="258"/>
        <v>30816</v>
      </c>
      <c r="Z137" s="34">
        <v>190356</v>
      </c>
      <c r="AA137" s="37">
        <f t="shared" si="259"/>
        <v>4266</v>
      </c>
      <c r="AB137" s="38">
        <f t="shared" si="260"/>
        <v>34128</v>
      </c>
      <c r="AC137" s="34">
        <v>192002</v>
      </c>
      <c r="AD137" s="37">
        <f t="shared" si="261"/>
        <v>1646</v>
      </c>
      <c r="AE137" s="38">
        <f t="shared" si="262"/>
        <v>13168</v>
      </c>
      <c r="AF137" s="30">
        <v>193229</v>
      </c>
      <c r="AG137" s="37">
        <f t="shared" si="263"/>
        <v>1227</v>
      </c>
      <c r="AH137" s="38">
        <f t="shared" si="264"/>
        <v>9816</v>
      </c>
      <c r="AI137" s="34">
        <v>194539</v>
      </c>
      <c r="AJ137" s="37">
        <f t="shared" si="265"/>
        <v>1310</v>
      </c>
      <c r="AK137" s="38">
        <f t="shared" si="266"/>
        <v>10480</v>
      </c>
      <c r="AL137" s="39"/>
      <c r="AM137" s="39"/>
      <c r="AN137" s="39"/>
    </row>
    <row r="138" spans="1:40" x14ac:dyDescent="0.65">
      <c r="A138" s="27">
        <v>115</v>
      </c>
      <c r="B138" s="28" t="s">
        <v>136</v>
      </c>
      <c r="C138" s="29"/>
      <c r="D138" s="30">
        <v>0</v>
      </c>
      <c r="E138" s="30">
        <v>0</v>
      </c>
      <c r="F138" s="31">
        <f t="shared" si="245"/>
        <v>0</v>
      </c>
      <c r="G138" s="32">
        <f t="shared" si="246"/>
        <v>0</v>
      </c>
      <c r="H138" s="30">
        <v>0</v>
      </c>
      <c r="I138" s="31">
        <f t="shared" si="247"/>
        <v>0</v>
      </c>
      <c r="J138" s="32">
        <f t="shared" si="248"/>
        <v>0</v>
      </c>
      <c r="K138" s="34">
        <v>0</v>
      </c>
      <c r="L138" s="31">
        <f t="shared" si="249"/>
        <v>0</v>
      </c>
      <c r="M138" s="32">
        <f t="shared" si="250"/>
        <v>0</v>
      </c>
      <c r="N138" s="34">
        <v>0</v>
      </c>
      <c r="O138" s="31">
        <f t="shared" si="251"/>
        <v>0</v>
      </c>
      <c r="P138" s="32">
        <f t="shared" si="252"/>
        <v>0</v>
      </c>
      <c r="Q138" s="34">
        <v>0</v>
      </c>
      <c r="R138" s="31">
        <f t="shared" si="253"/>
        <v>0</v>
      </c>
      <c r="S138" s="32">
        <f t="shared" si="254"/>
        <v>0</v>
      </c>
      <c r="T138" s="34">
        <v>0</v>
      </c>
      <c r="U138" s="35">
        <f t="shared" si="255"/>
        <v>0</v>
      </c>
      <c r="V138" s="36">
        <f t="shared" si="256"/>
        <v>0</v>
      </c>
      <c r="W138" s="34">
        <v>0</v>
      </c>
      <c r="X138" s="37">
        <f t="shared" si="257"/>
        <v>0</v>
      </c>
      <c r="Y138" s="38">
        <f t="shared" si="258"/>
        <v>0</v>
      </c>
      <c r="Z138" s="34">
        <v>0</v>
      </c>
      <c r="AA138" s="37">
        <f t="shared" si="259"/>
        <v>0</v>
      </c>
      <c r="AB138" s="38">
        <f t="shared" si="260"/>
        <v>0</v>
      </c>
      <c r="AC138" s="34">
        <v>0</v>
      </c>
      <c r="AD138" s="37">
        <f t="shared" si="261"/>
        <v>0</v>
      </c>
      <c r="AE138" s="38">
        <f t="shared" si="262"/>
        <v>0</v>
      </c>
      <c r="AF138" s="30">
        <v>0</v>
      </c>
      <c r="AG138" s="37">
        <f t="shared" si="263"/>
        <v>0</v>
      </c>
      <c r="AH138" s="38">
        <f t="shared" si="264"/>
        <v>0</v>
      </c>
      <c r="AI138" s="30">
        <v>0</v>
      </c>
      <c r="AJ138" s="37">
        <f t="shared" si="265"/>
        <v>0</v>
      </c>
      <c r="AK138" s="38">
        <f t="shared" si="266"/>
        <v>0</v>
      </c>
      <c r="AL138" s="39"/>
      <c r="AM138" s="39"/>
      <c r="AN138" s="39"/>
    </row>
    <row r="139" spans="1:40" x14ac:dyDescent="0.65">
      <c r="A139" s="27">
        <v>116</v>
      </c>
      <c r="B139" s="28" t="s">
        <v>13</v>
      </c>
      <c r="C139" s="29"/>
      <c r="D139" s="30">
        <v>6466</v>
      </c>
      <c r="E139" s="30">
        <v>6466</v>
      </c>
      <c r="F139" s="31">
        <f t="shared" si="245"/>
        <v>0</v>
      </c>
      <c r="G139" s="32">
        <f t="shared" si="246"/>
        <v>0</v>
      </c>
      <c r="H139" s="65">
        <v>6499</v>
      </c>
      <c r="I139" s="31">
        <f t="shared" si="247"/>
        <v>33</v>
      </c>
      <c r="J139" s="32">
        <f t="shared" si="248"/>
        <v>264</v>
      </c>
      <c r="K139" s="34">
        <v>6782</v>
      </c>
      <c r="L139" s="31">
        <f t="shared" si="249"/>
        <v>283</v>
      </c>
      <c r="M139" s="32">
        <f t="shared" si="250"/>
        <v>2264</v>
      </c>
      <c r="N139" s="34">
        <v>6940</v>
      </c>
      <c r="O139" s="31">
        <f t="shared" si="251"/>
        <v>158</v>
      </c>
      <c r="P139" s="32">
        <f t="shared" si="252"/>
        <v>1264</v>
      </c>
      <c r="Q139" s="34">
        <v>7512</v>
      </c>
      <c r="R139" s="31">
        <f t="shared" si="253"/>
        <v>572</v>
      </c>
      <c r="S139" s="32">
        <f t="shared" si="254"/>
        <v>4576</v>
      </c>
      <c r="T139" s="34">
        <v>7801</v>
      </c>
      <c r="U139" s="35">
        <f t="shared" si="255"/>
        <v>289</v>
      </c>
      <c r="V139" s="36">
        <f t="shared" si="256"/>
        <v>2312</v>
      </c>
      <c r="W139" s="34">
        <v>7993</v>
      </c>
      <c r="X139" s="37">
        <f t="shared" si="257"/>
        <v>192</v>
      </c>
      <c r="Y139" s="38">
        <f t="shared" si="258"/>
        <v>1536</v>
      </c>
      <c r="Z139" s="34">
        <v>8328</v>
      </c>
      <c r="AA139" s="37">
        <f t="shared" si="259"/>
        <v>335</v>
      </c>
      <c r="AB139" s="38">
        <f t="shared" si="260"/>
        <v>2680</v>
      </c>
      <c r="AC139" s="34">
        <v>8441</v>
      </c>
      <c r="AD139" s="37">
        <f t="shared" si="261"/>
        <v>113</v>
      </c>
      <c r="AE139" s="38">
        <f t="shared" si="262"/>
        <v>904</v>
      </c>
      <c r="AF139" s="42">
        <v>8729</v>
      </c>
      <c r="AG139" s="37">
        <f t="shared" si="263"/>
        <v>288</v>
      </c>
      <c r="AH139" s="38">
        <f t="shared" si="264"/>
        <v>2304</v>
      </c>
      <c r="AI139" s="34">
        <v>8778</v>
      </c>
      <c r="AJ139" s="37">
        <f t="shared" si="265"/>
        <v>49</v>
      </c>
      <c r="AK139" s="38">
        <f t="shared" si="266"/>
        <v>392</v>
      </c>
      <c r="AL139" s="39"/>
      <c r="AM139" s="39"/>
      <c r="AN139" s="39"/>
    </row>
    <row r="140" spans="1:40" x14ac:dyDescent="0.65">
      <c r="A140" s="27">
        <v>117</v>
      </c>
      <c r="B140" s="28" t="s">
        <v>12</v>
      </c>
      <c r="C140" s="29"/>
      <c r="D140" s="30">
        <v>49</v>
      </c>
      <c r="E140" s="30">
        <v>49</v>
      </c>
      <c r="F140" s="31">
        <f t="shared" si="245"/>
        <v>0</v>
      </c>
      <c r="G140" s="32">
        <f t="shared" si="246"/>
        <v>0</v>
      </c>
      <c r="H140" s="30">
        <v>49</v>
      </c>
      <c r="I140" s="31">
        <f t="shared" si="247"/>
        <v>0</v>
      </c>
      <c r="J140" s="32">
        <f t="shared" si="248"/>
        <v>0</v>
      </c>
      <c r="K140" s="34">
        <v>49</v>
      </c>
      <c r="L140" s="31">
        <f t="shared" si="249"/>
        <v>0</v>
      </c>
      <c r="M140" s="32">
        <f t="shared" si="250"/>
        <v>0</v>
      </c>
      <c r="N140" s="34">
        <v>49</v>
      </c>
      <c r="O140" s="31">
        <f t="shared" si="251"/>
        <v>0</v>
      </c>
      <c r="P140" s="32">
        <f t="shared" si="252"/>
        <v>0</v>
      </c>
      <c r="Q140" s="34">
        <v>49</v>
      </c>
      <c r="R140" s="31">
        <f t="shared" si="253"/>
        <v>0</v>
      </c>
      <c r="S140" s="32">
        <f t="shared" si="254"/>
        <v>0</v>
      </c>
      <c r="T140" s="34">
        <v>49</v>
      </c>
      <c r="U140" s="35">
        <f t="shared" si="255"/>
        <v>0</v>
      </c>
      <c r="V140" s="36">
        <f t="shared" si="256"/>
        <v>0</v>
      </c>
      <c r="W140" s="34">
        <v>49</v>
      </c>
      <c r="X140" s="37">
        <f t="shared" si="257"/>
        <v>0</v>
      </c>
      <c r="Y140" s="38">
        <f t="shared" si="258"/>
        <v>0</v>
      </c>
      <c r="Z140" s="34">
        <v>49</v>
      </c>
      <c r="AA140" s="37">
        <f t="shared" si="259"/>
        <v>0</v>
      </c>
      <c r="AB140" s="38">
        <f t="shared" si="260"/>
        <v>0</v>
      </c>
      <c r="AC140" s="34">
        <v>49</v>
      </c>
      <c r="AD140" s="37">
        <f t="shared" si="261"/>
        <v>0</v>
      </c>
      <c r="AE140" s="38">
        <f t="shared" si="262"/>
        <v>0</v>
      </c>
      <c r="AF140" s="30">
        <v>49</v>
      </c>
      <c r="AG140" s="37">
        <f t="shared" si="263"/>
        <v>0</v>
      </c>
      <c r="AH140" s="38">
        <f t="shared" si="264"/>
        <v>0</v>
      </c>
      <c r="AI140" s="34">
        <v>49</v>
      </c>
      <c r="AJ140" s="37">
        <f t="shared" si="265"/>
        <v>0</v>
      </c>
      <c r="AK140" s="38">
        <f t="shared" si="266"/>
        <v>0</v>
      </c>
      <c r="AL140" s="39"/>
      <c r="AM140" s="39"/>
      <c r="AN140" s="39"/>
    </row>
    <row r="141" spans="1:40" ht="25.8" customHeight="1" x14ac:dyDescent="0.65">
      <c r="A141" s="20" t="s">
        <v>182</v>
      </c>
      <c r="B141" s="21"/>
      <c r="C141" s="21"/>
      <c r="D141" s="22"/>
      <c r="E141" s="83"/>
      <c r="F141" s="84"/>
      <c r="G141" s="85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4"/>
      <c r="V141" s="85"/>
      <c r="W141" s="83"/>
      <c r="X141" s="86"/>
      <c r="Y141" s="87"/>
      <c r="Z141" s="83"/>
      <c r="AA141" s="86"/>
      <c r="AB141" s="87"/>
      <c r="AC141" s="83"/>
      <c r="AD141" s="86"/>
      <c r="AE141" s="87"/>
      <c r="AF141" s="22"/>
      <c r="AG141" s="86"/>
      <c r="AH141" s="87"/>
      <c r="AI141" s="21"/>
      <c r="AJ141" s="86"/>
      <c r="AK141" s="87"/>
      <c r="AL141" s="88"/>
      <c r="AM141" s="88"/>
      <c r="AN141" s="88"/>
    </row>
    <row r="142" spans="1:40" x14ac:dyDescent="0.65">
      <c r="A142" s="27">
        <v>118</v>
      </c>
      <c r="B142" s="28" t="s">
        <v>138</v>
      </c>
      <c r="C142" s="29"/>
      <c r="D142" s="30">
        <v>2243</v>
      </c>
      <c r="E142" s="30">
        <v>2415</v>
      </c>
      <c r="F142" s="31">
        <f t="shared" ref="F142" si="267">E142-D142</f>
        <v>172</v>
      </c>
      <c r="G142" s="32">
        <f t="shared" si="246"/>
        <v>1376</v>
      </c>
      <c r="H142" s="30">
        <v>2531</v>
      </c>
      <c r="I142" s="31">
        <f t="shared" si="247"/>
        <v>116</v>
      </c>
      <c r="J142" s="32">
        <f t="shared" si="248"/>
        <v>928</v>
      </c>
      <c r="K142" s="34">
        <v>2798</v>
      </c>
      <c r="L142" s="31">
        <f t="shared" ref="L142" si="268">K142-H142</f>
        <v>267</v>
      </c>
      <c r="M142" s="32">
        <f t="shared" si="250"/>
        <v>2136</v>
      </c>
      <c r="N142" s="34">
        <v>2862</v>
      </c>
      <c r="O142" s="31">
        <f t="shared" ref="O142" si="269">N142-K142</f>
        <v>64</v>
      </c>
      <c r="P142" s="32">
        <f t="shared" si="252"/>
        <v>512</v>
      </c>
      <c r="Q142" s="34">
        <v>3018</v>
      </c>
      <c r="R142" s="31">
        <f t="shared" ref="R142" si="270">Q142-N142</f>
        <v>156</v>
      </c>
      <c r="S142" s="32">
        <f t="shared" si="254"/>
        <v>1248</v>
      </c>
      <c r="T142" s="34">
        <v>3155</v>
      </c>
      <c r="U142" s="35">
        <f t="shared" ref="U142" si="271">T142-Q142</f>
        <v>137</v>
      </c>
      <c r="V142" s="36">
        <f t="shared" si="256"/>
        <v>1096</v>
      </c>
      <c r="W142" s="34">
        <v>3328</v>
      </c>
      <c r="X142" s="37">
        <f t="shared" ref="X142" si="272">W142-T142</f>
        <v>173</v>
      </c>
      <c r="Y142" s="38">
        <f t="shared" si="258"/>
        <v>1384</v>
      </c>
      <c r="Z142" s="34">
        <v>3495</v>
      </c>
      <c r="AA142" s="37">
        <f t="shared" ref="AA142" si="273">Z142-W142</f>
        <v>167</v>
      </c>
      <c r="AB142" s="38">
        <f t="shared" si="260"/>
        <v>1336</v>
      </c>
      <c r="AC142" s="34">
        <v>3678</v>
      </c>
      <c r="AD142" s="37">
        <f t="shared" ref="AD142" si="274">AC142-Z142</f>
        <v>183</v>
      </c>
      <c r="AE142" s="38">
        <f t="shared" si="262"/>
        <v>1464</v>
      </c>
      <c r="AF142" s="30">
        <v>3706</v>
      </c>
      <c r="AG142" s="37">
        <f t="shared" ref="AG142" si="275">AF142-AC142</f>
        <v>28</v>
      </c>
      <c r="AH142" s="38">
        <f t="shared" ref="AH142" si="276">AG142*8</f>
        <v>224</v>
      </c>
      <c r="AI142" s="34">
        <v>3772</v>
      </c>
      <c r="AJ142" s="37">
        <f t="shared" ref="AJ142" si="277">AI142-AF142</f>
        <v>66</v>
      </c>
      <c r="AK142" s="38">
        <f t="shared" ref="AK142" si="278">AJ142*8</f>
        <v>528</v>
      </c>
      <c r="AL142" s="39"/>
      <c r="AM142" s="39"/>
      <c r="AN142" s="39"/>
    </row>
    <row r="143" spans="1:40" x14ac:dyDescent="0.65">
      <c r="A143" s="89" t="s">
        <v>183</v>
      </c>
      <c r="B143" s="90"/>
      <c r="C143" s="90"/>
      <c r="D143" s="91"/>
      <c r="E143" s="91"/>
      <c r="F143" s="92"/>
      <c r="G143" s="93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2"/>
      <c r="V143" s="93"/>
      <c r="W143" s="91"/>
      <c r="X143" s="94"/>
      <c r="Y143" s="95"/>
      <c r="Z143" s="91"/>
      <c r="AA143" s="94"/>
      <c r="AB143" s="95"/>
      <c r="AC143" s="91"/>
      <c r="AD143" s="94"/>
      <c r="AE143" s="95"/>
      <c r="AF143" s="96"/>
      <c r="AG143" s="94"/>
      <c r="AH143" s="95"/>
      <c r="AI143" s="90"/>
      <c r="AJ143" s="94"/>
      <c r="AK143" s="95"/>
      <c r="AL143" s="90"/>
      <c r="AM143" s="90"/>
      <c r="AN143" s="90"/>
    </row>
    <row r="144" spans="1:40" x14ac:dyDescent="0.65">
      <c r="A144" s="27">
        <v>119</v>
      </c>
      <c r="B144" s="28" t="s">
        <v>184</v>
      </c>
      <c r="C144" s="29"/>
      <c r="D144" s="34"/>
      <c r="E144" s="30">
        <v>0</v>
      </c>
      <c r="F144" s="31"/>
      <c r="G144" s="32"/>
      <c r="H144" s="30">
        <v>0</v>
      </c>
      <c r="I144" s="30"/>
      <c r="J144" s="30"/>
      <c r="K144" s="34">
        <v>0</v>
      </c>
      <c r="L144" s="30"/>
      <c r="M144" s="30"/>
      <c r="N144" s="34">
        <v>0</v>
      </c>
      <c r="O144" s="30"/>
      <c r="P144" s="30"/>
      <c r="Q144" s="34">
        <v>0</v>
      </c>
      <c r="R144" s="30"/>
      <c r="S144" s="30"/>
      <c r="T144" s="34">
        <v>0</v>
      </c>
      <c r="U144" s="35"/>
      <c r="V144" s="36"/>
      <c r="W144" s="34">
        <v>0</v>
      </c>
      <c r="X144" s="37">
        <f t="shared" ref="X144:X145" si="279">W144-T144</f>
        <v>0</v>
      </c>
      <c r="Y144" s="38">
        <f t="shared" si="258"/>
        <v>0</v>
      </c>
      <c r="Z144" s="34">
        <v>0</v>
      </c>
      <c r="AA144" s="37">
        <f t="shared" ref="AA144:AA145" si="280">Z144-W144</f>
        <v>0</v>
      </c>
      <c r="AB144" s="38">
        <f t="shared" si="260"/>
        <v>0</v>
      </c>
      <c r="AC144" s="34">
        <v>0</v>
      </c>
      <c r="AD144" s="37">
        <f t="shared" ref="AD144:AD145" si="281">AC144-Z144</f>
        <v>0</v>
      </c>
      <c r="AE144" s="38">
        <f t="shared" si="262"/>
        <v>0</v>
      </c>
      <c r="AF144" s="30">
        <v>0</v>
      </c>
      <c r="AG144" s="37">
        <f t="shared" ref="AG144:AG145" si="282">AF144-AC144</f>
        <v>0</v>
      </c>
      <c r="AH144" s="38">
        <f t="shared" ref="AH144:AH145" si="283">AG144*8</f>
        <v>0</v>
      </c>
      <c r="AI144" s="30">
        <v>0</v>
      </c>
      <c r="AJ144" s="37">
        <f t="shared" ref="AJ144:AJ145" si="284">AI144-AF144</f>
        <v>0</v>
      </c>
      <c r="AK144" s="38">
        <f t="shared" ref="AK144:AK145" si="285">AJ144*8</f>
        <v>0</v>
      </c>
      <c r="AL144" s="39"/>
      <c r="AM144" s="39"/>
      <c r="AN144" s="39"/>
    </row>
    <row r="145" spans="1:43" x14ac:dyDescent="0.65">
      <c r="A145" s="27">
        <v>120</v>
      </c>
      <c r="B145" s="28" t="s">
        <v>185</v>
      </c>
      <c r="C145" s="29"/>
      <c r="D145" s="34"/>
      <c r="E145" s="30"/>
      <c r="F145" s="97"/>
      <c r="G145" s="98"/>
      <c r="H145" s="30"/>
      <c r="I145" s="30"/>
      <c r="J145" s="30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5"/>
      <c r="V145" s="36"/>
      <c r="W145" s="34">
        <v>52</v>
      </c>
      <c r="X145" s="37">
        <f t="shared" si="279"/>
        <v>52</v>
      </c>
      <c r="Y145" s="38">
        <f t="shared" si="258"/>
        <v>416</v>
      </c>
      <c r="Z145" s="34">
        <v>151</v>
      </c>
      <c r="AA145" s="37">
        <f t="shared" si="280"/>
        <v>99</v>
      </c>
      <c r="AB145" s="38">
        <f t="shared" si="260"/>
        <v>792</v>
      </c>
      <c r="AC145" s="34">
        <v>243</v>
      </c>
      <c r="AD145" s="37">
        <f t="shared" si="281"/>
        <v>92</v>
      </c>
      <c r="AE145" s="38">
        <f t="shared" si="262"/>
        <v>736</v>
      </c>
      <c r="AF145" s="30">
        <v>274</v>
      </c>
      <c r="AG145" s="37">
        <f t="shared" si="282"/>
        <v>31</v>
      </c>
      <c r="AH145" s="38">
        <f t="shared" si="283"/>
        <v>248</v>
      </c>
      <c r="AI145" s="29">
        <v>299</v>
      </c>
      <c r="AJ145" s="37">
        <f t="shared" si="284"/>
        <v>25</v>
      </c>
      <c r="AK145" s="38">
        <f t="shared" si="285"/>
        <v>200</v>
      </c>
      <c r="AL145" s="39"/>
      <c r="AM145" s="39"/>
      <c r="AN145" s="39"/>
    </row>
    <row r="146" spans="1:43" x14ac:dyDescent="0.65">
      <c r="A146" s="99"/>
      <c r="B146" s="28"/>
      <c r="C146" s="28"/>
      <c r="D146" s="100"/>
      <c r="E146" s="101"/>
      <c r="F146" s="102"/>
      <c r="G146" s="103"/>
      <c r="H146" s="101"/>
      <c r="I146" s="101"/>
      <c r="J146" s="101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4"/>
      <c r="V146" s="105"/>
      <c r="W146" s="100"/>
      <c r="X146" s="106"/>
      <c r="Y146" s="107"/>
      <c r="Z146" s="100"/>
      <c r="AA146" s="100"/>
      <c r="AB146" s="100"/>
      <c r="AC146" s="100"/>
      <c r="AD146" s="100"/>
      <c r="AE146" s="100"/>
      <c r="AF146" s="101"/>
      <c r="AG146" s="100"/>
      <c r="AH146" s="100"/>
      <c r="AI146" s="28"/>
      <c r="AJ146" s="100"/>
      <c r="AK146" s="100"/>
      <c r="AL146" s="108"/>
      <c r="AM146" s="108"/>
      <c r="AN146" s="108"/>
    </row>
    <row r="147" spans="1:43" x14ac:dyDescent="0.65">
      <c r="A147" s="109"/>
      <c r="B147" s="28"/>
      <c r="C147" s="29"/>
      <c r="D147" s="34"/>
      <c r="E147" s="30"/>
      <c r="F147" s="97"/>
      <c r="G147" s="98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1"/>
      <c r="V147" s="32"/>
      <c r="W147" s="30"/>
      <c r="X147" s="97"/>
      <c r="Y147" s="98"/>
      <c r="Z147" s="30"/>
      <c r="AA147" s="30"/>
      <c r="AB147" s="30"/>
      <c r="AC147" s="30"/>
      <c r="AD147" s="30"/>
      <c r="AE147" s="30"/>
      <c r="AF147" s="30"/>
      <c r="AG147" s="30"/>
      <c r="AH147" s="30"/>
      <c r="AI147" s="29"/>
      <c r="AJ147" s="30"/>
      <c r="AK147" s="30"/>
      <c r="AL147" s="39"/>
      <c r="AM147" s="39"/>
      <c r="AN147" s="39"/>
    </row>
    <row r="148" spans="1:43" x14ac:dyDescent="0.65">
      <c r="A148" s="109"/>
      <c r="B148" s="28"/>
      <c r="C148" s="29"/>
      <c r="D148" s="34"/>
      <c r="E148" s="30"/>
      <c r="F148" s="97"/>
      <c r="G148" s="98"/>
      <c r="H148" s="30"/>
      <c r="I148" s="30"/>
      <c r="J148" s="30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5"/>
      <c r="V148" s="36"/>
      <c r="W148" s="34"/>
      <c r="X148" s="110"/>
      <c r="Y148" s="111"/>
      <c r="Z148" s="34"/>
      <c r="AA148" s="34"/>
      <c r="AB148" s="34"/>
      <c r="AC148" s="34"/>
      <c r="AD148" s="34"/>
      <c r="AE148" s="34"/>
      <c r="AF148" s="30"/>
      <c r="AG148" s="34"/>
      <c r="AH148" s="34"/>
      <c r="AI148" s="29"/>
      <c r="AJ148" s="34"/>
      <c r="AK148" s="34"/>
      <c r="AL148" s="39"/>
      <c r="AM148" s="39"/>
      <c r="AN148" s="39"/>
    </row>
    <row r="149" spans="1:43" hidden="1" x14ac:dyDescent="0.65">
      <c r="A149" s="109"/>
      <c r="B149" s="28"/>
      <c r="C149" s="29"/>
      <c r="D149" s="34"/>
      <c r="E149" s="30"/>
      <c r="F149" s="97"/>
      <c r="G149" s="98"/>
      <c r="H149" s="30"/>
      <c r="I149" s="30"/>
      <c r="J149" s="30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5"/>
      <c r="V149" s="36"/>
      <c r="W149" s="34"/>
      <c r="X149" s="110"/>
      <c r="Y149" s="111"/>
      <c r="Z149" s="34"/>
      <c r="AA149" s="34"/>
      <c r="AB149" s="34"/>
      <c r="AC149" s="34"/>
      <c r="AD149" s="34"/>
      <c r="AE149" s="34"/>
      <c r="AF149" s="30"/>
      <c r="AG149" s="34"/>
      <c r="AH149" s="34"/>
      <c r="AI149" s="29"/>
      <c r="AJ149" s="34"/>
      <c r="AK149" s="34"/>
      <c r="AL149" s="112"/>
      <c r="AM149" s="113"/>
      <c r="AN149" s="113"/>
    </row>
    <row r="150" spans="1:43" hidden="1" x14ac:dyDescent="0.65">
      <c r="A150" s="109"/>
      <c r="B150" s="28"/>
      <c r="C150" s="29"/>
      <c r="D150" s="34"/>
      <c r="E150" s="30"/>
      <c r="F150" s="97"/>
      <c r="G150" s="98"/>
      <c r="H150" s="30"/>
      <c r="I150" s="30"/>
      <c r="J150" s="30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5"/>
      <c r="V150" s="36"/>
      <c r="W150" s="34"/>
      <c r="X150" s="110"/>
      <c r="Y150" s="111"/>
      <c r="Z150" s="34"/>
      <c r="AA150" s="34"/>
      <c r="AB150" s="34"/>
      <c r="AC150" s="34"/>
      <c r="AD150" s="34"/>
      <c r="AE150" s="34"/>
      <c r="AF150" s="30"/>
      <c r="AG150" s="34"/>
      <c r="AH150" s="34"/>
      <c r="AI150" s="29"/>
      <c r="AJ150" s="34"/>
      <c r="AK150" s="34"/>
      <c r="AL150" s="112"/>
      <c r="AM150" s="113"/>
      <c r="AN150" s="113"/>
    </row>
    <row r="151" spans="1:43" hidden="1" x14ac:dyDescent="0.65">
      <c r="A151" s="109"/>
      <c r="B151" s="28"/>
      <c r="C151" s="29"/>
      <c r="D151" s="34"/>
      <c r="E151" s="30"/>
      <c r="F151" s="97"/>
      <c r="G151" s="98"/>
      <c r="H151" s="30"/>
      <c r="I151" s="30"/>
      <c r="J151" s="30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5"/>
      <c r="V151" s="36"/>
      <c r="W151" s="34"/>
      <c r="X151" s="110"/>
      <c r="Y151" s="111"/>
      <c r="Z151" s="34"/>
      <c r="AA151" s="34"/>
      <c r="AB151" s="34"/>
      <c r="AC151" s="34"/>
      <c r="AD151" s="34"/>
      <c r="AE151" s="34"/>
      <c r="AF151" s="30"/>
      <c r="AG151" s="34"/>
      <c r="AH151" s="34"/>
      <c r="AI151" s="29"/>
      <c r="AJ151" s="34"/>
      <c r="AK151" s="34"/>
      <c r="AL151" s="39"/>
      <c r="AM151" s="113"/>
      <c r="AN151" s="113"/>
    </row>
    <row r="152" spans="1:43" hidden="1" x14ac:dyDescent="0.65">
      <c r="A152" s="109"/>
      <c r="B152" s="28"/>
      <c r="C152" s="29"/>
      <c r="D152" s="34"/>
      <c r="E152" s="30"/>
      <c r="F152" s="97"/>
      <c r="G152" s="98"/>
      <c r="H152" s="30"/>
      <c r="I152" s="30"/>
      <c r="J152" s="30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5"/>
      <c r="V152" s="36"/>
      <c r="W152" s="34"/>
      <c r="X152" s="110"/>
      <c r="Y152" s="111"/>
      <c r="Z152" s="34"/>
      <c r="AA152" s="34"/>
      <c r="AB152" s="34"/>
      <c r="AC152" s="34"/>
      <c r="AD152" s="34"/>
      <c r="AE152" s="34"/>
      <c r="AF152" s="30"/>
      <c r="AG152" s="34"/>
      <c r="AH152" s="34"/>
      <c r="AI152" s="29"/>
      <c r="AJ152" s="34"/>
      <c r="AK152" s="34"/>
      <c r="AL152" s="112"/>
      <c r="AM152" s="113"/>
      <c r="AN152" s="113"/>
    </row>
    <row r="153" spans="1:43" ht="26.4" hidden="1" thickBot="1" x14ac:dyDescent="0.7">
      <c r="A153" s="114"/>
      <c r="B153" s="115"/>
      <c r="C153" s="116"/>
      <c r="D153" s="117"/>
      <c r="E153" s="118"/>
      <c r="F153" s="119"/>
      <c r="G153" s="120"/>
      <c r="H153" s="118"/>
      <c r="I153" s="118"/>
      <c r="J153" s="118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21"/>
      <c r="V153" s="122"/>
      <c r="W153" s="117"/>
      <c r="X153" s="123"/>
      <c r="Y153" s="124"/>
      <c r="Z153" s="117"/>
      <c r="AA153" s="117"/>
      <c r="AB153" s="117"/>
      <c r="AC153" s="117"/>
      <c r="AD153" s="117"/>
      <c r="AE153" s="117"/>
      <c r="AF153" s="118"/>
      <c r="AG153" s="117"/>
      <c r="AH153" s="117"/>
      <c r="AI153" s="116"/>
      <c r="AJ153" s="117"/>
      <c r="AK153" s="117"/>
      <c r="AL153" s="125"/>
      <c r="AM153" s="113"/>
      <c r="AN153" s="113"/>
    </row>
    <row r="155" spans="1:43" s="141" customFormat="1" ht="26.4" x14ac:dyDescent="0.7">
      <c r="A155" s="135" t="s">
        <v>186</v>
      </c>
      <c r="B155" s="135"/>
      <c r="C155" s="135"/>
      <c r="D155" s="136"/>
      <c r="E155" s="137"/>
      <c r="F155" s="138">
        <f>SUM(F5:F148)</f>
        <v>51969</v>
      </c>
      <c r="G155" s="139">
        <f>SUM(G5:G148)</f>
        <v>415752</v>
      </c>
      <c r="H155" s="137"/>
      <c r="I155" s="138">
        <f>SUM(I5:I148)</f>
        <v>52328</v>
      </c>
      <c r="J155" s="139">
        <f>SUM(J5:J148)</f>
        <v>418624</v>
      </c>
      <c r="K155" s="136"/>
      <c r="L155" s="138">
        <f>SUM(L5:L148)</f>
        <v>45388</v>
      </c>
      <c r="M155" s="139">
        <f>SUM(M5:M148)</f>
        <v>363104</v>
      </c>
      <c r="N155" s="136"/>
      <c r="O155" s="138">
        <f>SUM(O5:O148)</f>
        <v>48673</v>
      </c>
      <c r="P155" s="139">
        <f>SUM(P5:P148)</f>
        <v>389384</v>
      </c>
      <c r="Q155" s="136"/>
      <c r="R155" s="138">
        <f>SUM(R5:R148)</f>
        <v>32428</v>
      </c>
      <c r="S155" s="139">
        <f>SUM(S5:S148)</f>
        <v>259424</v>
      </c>
      <c r="T155" s="136"/>
      <c r="U155" s="138">
        <f>SUM(U5:U148)</f>
        <v>39727</v>
      </c>
      <c r="V155" s="139">
        <f>SUM(V5:V148)</f>
        <v>317816</v>
      </c>
      <c r="W155" s="136"/>
      <c r="X155" s="138">
        <f>SUM(X5:X148)</f>
        <v>50131</v>
      </c>
      <c r="Y155" s="139">
        <f>SUM(Y5:Y148)</f>
        <v>401048</v>
      </c>
      <c r="Z155" s="136"/>
      <c r="AA155" s="138">
        <f>SUM(AA5:AA148)</f>
        <v>55393</v>
      </c>
      <c r="AB155" s="139">
        <f>SUM(AB5:AB148)</f>
        <v>443144</v>
      </c>
      <c r="AC155" s="136"/>
      <c r="AD155" s="138">
        <f>SUM(AD5:AD148)</f>
        <v>50353</v>
      </c>
      <c r="AE155" s="139">
        <f>SUM(AE5:AE148)</f>
        <v>402824</v>
      </c>
      <c r="AF155" s="137"/>
      <c r="AG155" s="138">
        <f>SUM(AG5:AG148)</f>
        <v>66771</v>
      </c>
      <c r="AH155" s="139">
        <f>SUM(AH5:AH148)</f>
        <v>534168</v>
      </c>
      <c r="AI155" s="140"/>
      <c r="AJ155" s="138">
        <f>SUM(AJ5:AJ148)</f>
        <v>44683</v>
      </c>
      <c r="AK155" s="139">
        <f>SUM(AK5:AK148)</f>
        <v>357464</v>
      </c>
      <c r="AL155" s="140"/>
      <c r="AM155" s="140"/>
      <c r="AN155" s="140"/>
      <c r="AP155" s="142">
        <f>AJ155+AG155+AD155+AA155+X155+U155+R155+O155+L155+I155+F155</f>
        <v>537844</v>
      </c>
      <c r="AQ155" s="143">
        <f>AK155+AH155+AE155+AB155+Y155+V155+S155+P155+M155+J155+G155</f>
        <v>4302752</v>
      </c>
    </row>
  </sheetData>
  <autoFilter ref="A4:AN54"/>
  <mergeCells count="15">
    <mergeCell ref="AC3:AE3"/>
    <mergeCell ref="AF3:AH3"/>
    <mergeCell ref="AI3:AK3"/>
    <mergeCell ref="AL3:AN3"/>
    <mergeCell ref="A155:C155"/>
    <mergeCell ref="A1:AL1"/>
    <mergeCell ref="A2:AF2"/>
    <mergeCell ref="E3:G3"/>
    <mergeCell ref="H3:J3"/>
    <mergeCell ref="K3:M3"/>
    <mergeCell ref="N3:P3"/>
    <mergeCell ref="Q3:S3"/>
    <mergeCell ref="T3:V3"/>
    <mergeCell ref="W3:Y3"/>
    <mergeCell ref="Z3:AB3"/>
  </mergeCells>
  <pageMargins left="0.70866141732283472" right="0.70866141732283472" top="0.74803149606299213" bottom="0.74803149606299213" header="0.31496062992125984" footer="0.31496062992125984"/>
  <pageSetup scale="65" orientation="portrait" r:id="rId1"/>
  <colBreaks count="2" manualBreakCount="2">
    <brk id="27" min="1" max="154" man="1"/>
    <brk id="34" min="1" max="1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4" sqref="J14"/>
    </sheetView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หน่วยมิเตอร์อาคาร 68</vt:lpstr>
      <vt:lpstr>Sheet1</vt:lpstr>
      <vt:lpstr>'หน่วยมิเตอร์อาคาร 68'!Print_Area</vt:lpstr>
      <vt:lpstr>'หน่วยมิเตอร์อาคาร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Nutchapong</dc:creator>
  <cp:lastModifiedBy>ASUS</cp:lastModifiedBy>
  <cp:lastPrinted>2025-11-05T05:42:59Z</cp:lastPrinted>
  <dcterms:created xsi:type="dcterms:W3CDTF">2024-01-27T13:49:12Z</dcterms:created>
  <dcterms:modified xsi:type="dcterms:W3CDTF">2025-12-15T04:23:01Z</dcterms:modified>
</cp:coreProperties>
</file>